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40" activeTab="2"/>
  </bookViews>
  <sheets>
    <sheet name="Cronograma" sheetId="1" r:id="rId1"/>
    <sheet name="Planilha Orçamentária" sheetId="2" r:id="rId2"/>
    <sheet name="Orçamento" sheetId="3" r:id="rId3"/>
  </sheets>
  <externalReferences>
    <externalReference r:id="rId6"/>
  </externalReferences>
  <definedNames>
    <definedName name="_xlnm.Print_Area" localSheetId="0">'Cronograma'!$A$1:$W$27</definedName>
    <definedName name="_xlnm.Print_Area" localSheetId="1">'Planilha Orçamentária'!$A$1:$H$22</definedName>
    <definedName name="OLE_LINK3" localSheetId="1">'Planilha Orçamentária'!#REF!</definedName>
    <definedName name="_xlnm.Print_Titles" localSheetId="1">'Planilha Orçamentária'!$2:$5</definedName>
  </definedNames>
  <calcPr fullCalcOnLoad="1"/>
</workbook>
</file>

<file path=xl/sharedStrings.xml><?xml version="1.0" encoding="utf-8"?>
<sst xmlns="http://schemas.openxmlformats.org/spreadsheetml/2006/main" count="123" uniqueCount="98">
  <si>
    <t>1.1</t>
  </si>
  <si>
    <t>Total</t>
  </si>
  <si>
    <t>2.1</t>
  </si>
  <si>
    <t>Quantidade</t>
  </si>
  <si>
    <t>Unidade</t>
  </si>
  <si>
    <t>Valor Unitário (R$)</t>
  </si>
  <si>
    <t>Valor Total (R$)</t>
  </si>
  <si>
    <t>2.1.1</t>
  </si>
  <si>
    <t>1.1.1</t>
  </si>
  <si>
    <t>Fase</t>
  </si>
  <si>
    <t>PLANILHA ORÇAMENTÁRIA</t>
  </si>
  <si>
    <t>Etapa</t>
  </si>
  <si>
    <t>Atividade</t>
  </si>
  <si>
    <t>Descrição da Atividade</t>
  </si>
  <si>
    <t>1.1.n</t>
  </si>
  <si>
    <t>1.1.2</t>
  </si>
  <si>
    <t>2.1.2</t>
  </si>
  <si>
    <t>2.1.n</t>
  </si>
  <si>
    <t>1.n</t>
  </si>
  <si>
    <t>1.n.1.</t>
  </si>
  <si>
    <t>2.n</t>
  </si>
  <si>
    <t>2.n.1.</t>
  </si>
  <si>
    <t>n</t>
  </si>
  <si>
    <t>n.1</t>
  </si>
  <si>
    <t>n.n.1</t>
  </si>
  <si>
    <t xml:space="preserve">CRONOGRAMA FÍSICO-FINANCEIRO </t>
  </si>
  <si>
    <t>Especificação</t>
  </si>
  <si>
    <t>Valor (R$)</t>
  </si>
  <si>
    <t>% DO TOTAL</t>
  </si>
  <si>
    <t>Meses</t>
  </si>
  <si>
    <t xml:space="preserve">1º </t>
  </si>
  <si>
    <t xml:space="preserve">2º </t>
  </si>
  <si>
    <t xml:space="preserve">3º </t>
  </si>
  <si>
    <t xml:space="preserve">4º </t>
  </si>
  <si>
    <t xml:space="preserve">5º </t>
  </si>
  <si>
    <t xml:space="preserve">6º </t>
  </si>
  <si>
    <t xml:space="preserve">7º </t>
  </si>
  <si>
    <t xml:space="preserve">8º </t>
  </si>
  <si>
    <t xml:space="preserve">9º </t>
  </si>
  <si>
    <t xml:space="preserve">10º </t>
  </si>
  <si>
    <t xml:space="preserve">11º </t>
  </si>
  <si>
    <t xml:space="preserve">12º </t>
  </si>
  <si>
    <t>x</t>
  </si>
  <si>
    <t>y</t>
  </si>
  <si>
    <t>1.2</t>
  </si>
  <si>
    <t>Entrega do Produto 1</t>
  </si>
  <si>
    <t>1.3</t>
  </si>
  <si>
    <t>2.2</t>
  </si>
  <si>
    <t>3.1</t>
  </si>
  <si>
    <t>3.2</t>
  </si>
  <si>
    <t>3.n</t>
  </si>
  <si>
    <t>4.1</t>
  </si>
  <si>
    <t>4.2</t>
  </si>
  <si>
    <t>4.n</t>
  </si>
  <si>
    <t>n.2</t>
  </si>
  <si>
    <t>n.n</t>
  </si>
  <si>
    <t>ANEXO_Proposta Técnica</t>
  </si>
  <si>
    <t>(NOME DO PROJETO)</t>
  </si>
  <si>
    <t xml:space="preserve">13º </t>
  </si>
  <si>
    <t xml:space="preserve">14º </t>
  </si>
  <si>
    <t xml:space="preserve">15º </t>
  </si>
  <si>
    <t xml:space="preserve">16º </t>
  </si>
  <si>
    <t xml:space="preserve">17º </t>
  </si>
  <si>
    <t xml:space="preserve">18º </t>
  </si>
  <si>
    <t>(Nome da Etapa)</t>
  </si>
  <si>
    <t>(Nome da Fase)</t>
  </si>
  <si>
    <t>Item</t>
  </si>
  <si>
    <t>ESPECIFICAÇÃO</t>
  </si>
  <si>
    <t>Unid.</t>
  </si>
  <si>
    <t>Quantitativo</t>
  </si>
  <si>
    <t>Custo unitário</t>
  </si>
  <si>
    <t>Custo total</t>
  </si>
  <si>
    <t>R$/h</t>
  </si>
  <si>
    <t>R$</t>
  </si>
  <si>
    <t>EQUIPE TÉCNICA (custo direto - mão de obra)</t>
  </si>
  <si>
    <t>h</t>
  </si>
  <si>
    <t>1.4</t>
  </si>
  <si>
    <t>DESPESAS DIVERSAS</t>
  </si>
  <si>
    <t>mês</t>
  </si>
  <si>
    <t>unidade</t>
  </si>
  <si>
    <t>DETALHAMENTO FATOR K</t>
  </si>
  <si>
    <t>3.3</t>
  </si>
  <si>
    <t>3.4</t>
  </si>
  <si>
    <t xml:space="preserve">PIS </t>
  </si>
  <si>
    <t>COFINS</t>
  </si>
  <si>
    <t>ISS</t>
  </si>
  <si>
    <t>FATOR K (MÃO DE OBRA)</t>
  </si>
  <si>
    <t>FATOR K (DESPESAS DIVERSAS)</t>
  </si>
  <si>
    <t>VALOR FINAL (MÃO DE OBRA)</t>
  </si>
  <si>
    <t>VALOR FINAL (DESPESAS DIVERSAS)</t>
  </si>
  <si>
    <t>VALOR TOTAL ESTIMADO DO ORÇAMENTO</t>
  </si>
  <si>
    <t>OUTRAS DESPESAS*</t>
  </si>
  <si>
    <t>* Exemplos de OUTRAS DESPESAS: Locação de veículo, cópia reprográfica, encadernação, diária.</t>
  </si>
  <si>
    <t>ENCARGOS SOCIAIS**</t>
  </si>
  <si>
    <t>ADMINISTRAÇÃO, RISCO E DESPESAS FINANCEIRAS**</t>
  </si>
  <si>
    <t>LUCRO**</t>
  </si>
  <si>
    <t>DESPESAS FISCAIS LEGAIS**</t>
  </si>
  <si>
    <t>** Acórdão TCU Nº 1787/2011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</si>
</sst>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>
        <color theme="0" tint="-0.149959996342659"/>
      </left>
      <right/>
      <top/>
      <bottom/>
    </border>
    <border>
      <left/>
      <right style="hair">
        <color theme="0" tint="-0.149959996342659"/>
      </right>
      <top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/>
      <top/>
      <bottom style="medium"/>
    </border>
    <border>
      <left style="medium"/>
      <right/>
      <top style="medium"/>
      <bottom style="hair">
        <color theme="0" tint="-0.149959996342659"/>
      </bottom>
    </border>
    <border>
      <left style="medium"/>
      <right/>
      <top style="hair">
        <color theme="0" tint="-0.149959996342659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distributed"/>
    </xf>
    <xf numFmtId="0" fontId="4" fillId="0" borderId="0" xfId="0" applyFont="1" applyFill="1" applyAlignment="1">
      <alignment vertical="distributed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44" fontId="4" fillId="0" borderId="25" xfId="45" applyFont="1" applyBorder="1" applyAlignment="1">
      <alignment horizontal="center"/>
    </xf>
    <xf numFmtId="44" fontId="4" fillId="0" borderId="26" xfId="45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4" fontId="4" fillId="0" borderId="27" xfId="45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44" fontId="4" fillId="0" borderId="28" xfId="45" applyFont="1" applyBorder="1" applyAlignment="1">
      <alignment horizontal="center" vertical="center"/>
    </xf>
    <xf numFmtId="44" fontId="4" fillId="0" borderId="15" xfId="45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4" fontId="4" fillId="0" borderId="29" xfId="45" applyFont="1" applyBorder="1" applyAlignment="1">
      <alignment horizontal="center" vertical="center"/>
    </xf>
    <xf numFmtId="44" fontId="4" fillId="0" borderId="21" xfId="45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left" vertical="center"/>
    </xf>
    <xf numFmtId="4" fontId="5" fillId="34" borderId="28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9" fontId="4" fillId="35" borderId="31" xfId="0" applyNumberFormat="1" applyFont="1" applyFill="1" applyBorder="1" applyAlignment="1">
      <alignment vertical="center"/>
    </xf>
    <xf numFmtId="44" fontId="4" fillId="36" borderId="29" xfId="45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2" fontId="6" fillId="36" borderId="29" xfId="0" applyNumberFormat="1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left" vertical="center" wrapText="1"/>
    </xf>
    <xf numFmtId="9" fontId="4" fillId="37" borderId="31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left" vertical="center" wrapText="1"/>
    </xf>
    <xf numFmtId="4" fontId="10" fillId="36" borderId="29" xfId="0" applyNumberFormat="1" applyFont="1" applyFill="1" applyBorder="1" applyAlignment="1">
      <alignment horizontal="center" vertical="center" wrapText="1"/>
    </xf>
    <xf numFmtId="2" fontId="10" fillId="36" borderId="29" xfId="0" applyNumberFormat="1" applyFont="1" applyFill="1" applyBorder="1" applyAlignment="1">
      <alignment horizontal="center" vertical="center" wrapText="1"/>
    </xf>
    <xf numFmtId="9" fontId="4" fillId="36" borderId="31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left" vertical="center" wrapText="1"/>
    </xf>
    <xf numFmtId="4" fontId="5" fillId="34" borderId="29" xfId="0" applyNumberFormat="1" applyFont="1" applyFill="1" applyBorder="1" applyAlignment="1">
      <alignment horizontal="center" vertical="center" wrapText="1"/>
    </xf>
    <xf numFmtId="10" fontId="4" fillId="36" borderId="31" xfId="0" applyNumberFormat="1" applyFont="1" applyFill="1" applyBorder="1" applyAlignment="1">
      <alignment vertical="center"/>
    </xf>
    <xf numFmtId="0" fontId="5" fillId="34" borderId="29" xfId="0" applyFont="1" applyFill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4" fillId="0" borderId="33" xfId="0" applyFont="1" applyBorder="1" applyAlignment="1">
      <alignment horizontal="center" vertical="distributed" wrapText="1"/>
    </xf>
    <xf numFmtId="0" fontId="8" fillId="0" borderId="29" xfId="0" applyFont="1" applyFill="1" applyBorder="1" applyAlignment="1">
      <alignment horizontal="justify" vertical="center" wrapText="1"/>
    </xf>
    <xf numFmtId="3" fontId="4" fillId="36" borderId="29" xfId="0" applyNumberFormat="1" applyFont="1" applyFill="1" applyBorder="1" applyAlignment="1">
      <alignment horizontal="right"/>
    </xf>
    <xf numFmtId="4" fontId="4" fillId="36" borderId="29" xfId="0" applyNumberFormat="1" applyFont="1" applyFill="1" applyBorder="1" applyAlignment="1">
      <alignment horizontal="right"/>
    </xf>
    <xf numFmtId="0" fontId="16" fillId="36" borderId="29" xfId="0" applyFont="1" applyFill="1" applyBorder="1" applyAlignment="1">
      <alignment/>
    </xf>
    <xf numFmtId="0" fontId="0" fillId="36" borderId="29" xfId="0" applyFill="1" applyBorder="1" applyAlignment="1">
      <alignment/>
    </xf>
    <xf numFmtId="2" fontId="4" fillId="36" borderId="29" xfId="0" applyNumberFormat="1" applyFont="1" applyFill="1" applyBorder="1" applyAlignment="1">
      <alignment/>
    </xf>
    <xf numFmtId="0" fontId="0" fillId="36" borderId="32" xfId="0" applyFill="1" applyBorder="1" applyAlignment="1">
      <alignment/>
    </xf>
    <xf numFmtId="0" fontId="4" fillId="0" borderId="29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center" wrapText="1"/>
    </xf>
    <xf numFmtId="9" fontId="4" fillId="36" borderId="29" xfId="51" applyFont="1" applyFill="1" applyBorder="1" applyAlignment="1">
      <alignment horizontal="right"/>
    </xf>
    <xf numFmtId="49" fontId="17" fillId="36" borderId="29" xfId="0" applyNumberFormat="1" applyFont="1" applyFill="1" applyBorder="1" applyAlignment="1">
      <alignment/>
    </xf>
    <xf numFmtId="10" fontId="4" fillId="36" borderId="29" xfId="0" applyNumberFormat="1" applyFont="1" applyFill="1" applyBorder="1" applyAlignment="1">
      <alignment horizontal="right"/>
    </xf>
    <xf numFmtId="0" fontId="4" fillId="36" borderId="29" xfId="0" applyNumberFormat="1" applyFont="1" applyFill="1" applyBorder="1" applyAlignment="1">
      <alignment horizontal="right"/>
    </xf>
    <xf numFmtId="0" fontId="0" fillId="36" borderId="29" xfId="0" applyNumberFormat="1" applyFill="1" applyBorder="1" applyAlignment="1">
      <alignment/>
    </xf>
    <xf numFmtId="0" fontId="4" fillId="36" borderId="29" xfId="0" applyNumberFormat="1" applyFont="1" applyFill="1" applyBorder="1" applyAlignment="1">
      <alignment/>
    </xf>
    <xf numFmtId="0" fontId="0" fillId="36" borderId="32" xfId="0" applyNumberFormat="1" applyFill="1" applyBorder="1" applyAlignment="1">
      <alignment/>
    </xf>
    <xf numFmtId="0" fontId="5" fillId="38" borderId="34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right" vertical="center" wrapText="1"/>
    </xf>
    <xf numFmtId="4" fontId="5" fillId="38" borderId="25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left" vertical="center"/>
    </xf>
    <xf numFmtId="0" fontId="19" fillId="35" borderId="41" xfId="0" applyFont="1" applyFill="1" applyBorder="1" applyAlignment="1">
      <alignment horizontal="center" vertical="center"/>
    </xf>
    <xf numFmtId="43" fontId="19" fillId="35" borderId="4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43" fontId="19" fillId="0" borderId="27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164" fontId="20" fillId="0" borderId="0" xfId="53" applyFont="1" applyFill="1" applyBorder="1" applyAlignment="1">
      <alignment horizontal="center" vertical="center"/>
    </xf>
    <xf numFmtId="1" fontId="20" fillId="0" borderId="0" xfId="53" applyNumberFormat="1" applyFont="1" applyBorder="1" applyAlignment="1">
      <alignment horizontal="center" vertical="center"/>
    </xf>
    <xf numFmtId="4" fontId="20" fillId="0" borderId="0" xfId="53" applyNumberFormat="1" applyFont="1" applyFill="1" applyBorder="1" applyAlignment="1">
      <alignment horizontal="right" vertical="center"/>
    </xf>
    <xf numFmtId="164" fontId="20" fillId="0" borderId="27" xfId="53" applyFont="1" applyFill="1" applyBorder="1" applyAlignment="1">
      <alignment vertical="center"/>
    </xf>
    <xf numFmtId="1" fontId="20" fillId="0" borderId="2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vertical="center"/>
    </xf>
    <xf numFmtId="164" fontId="20" fillId="0" borderId="14" xfId="53" applyFont="1" applyFill="1" applyBorder="1" applyAlignment="1">
      <alignment horizontal="center" vertical="center"/>
    </xf>
    <xf numFmtId="165" fontId="20" fillId="0" borderId="14" xfId="53" applyNumberFormat="1" applyFont="1" applyFill="1" applyBorder="1" applyAlignment="1">
      <alignment horizontal="center" vertical="center"/>
    </xf>
    <xf numFmtId="164" fontId="20" fillId="0" borderId="14" xfId="53" applyFont="1" applyFill="1" applyBorder="1" applyAlignment="1">
      <alignment vertical="center"/>
    </xf>
    <xf numFmtId="164" fontId="20" fillId="0" borderId="43" xfId="53" applyFont="1" applyFill="1" applyBorder="1" applyAlignment="1">
      <alignment vertical="center"/>
    </xf>
    <xf numFmtId="1" fontId="20" fillId="0" borderId="4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center"/>
    </xf>
    <xf numFmtId="164" fontId="20" fillId="0" borderId="0" xfId="53" applyFont="1" applyBorder="1" applyAlignment="1">
      <alignment horizontal="center" vertical="center"/>
    </xf>
    <xf numFmtId="165" fontId="20" fillId="0" borderId="0" xfId="53" applyNumberFormat="1" applyFont="1" applyBorder="1" applyAlignment="1">
      <alignment horizontal="center" vertical="center"/>
    </xf>
    <xf numFmtId="164" fontId="20" fillId="36" borderId="45" xfId="53" applyFont="1" applyFill="1" applyBorder="1" applyAlignment="1">
      <alignment vertical="center"/>
    </xf>
    <xf numFmtId="0" fontId="19" fillId="35" borderId="41" xfId="0" applyFont="1" applyFill="1" applyBorder="1" applyAlignment="1">
      <alignment horizontal="center" vertical="center" wrapText="1"/>
    </xf>
    <xf numFmtId="43" fontId="19" fillId="35" borderId="42" xfId="0" applyNumberFormat="1" applyFont="1" applyFill="1" applyBorder="1" applyAlignment="1">
      <alignment vertical="center" wrapText="1"/>
    </xf>
    <xf numFmtId="0" fontId="24" fillId="36" borderId="0" xfId="0" applyFont="1" applyFill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19" fillId="39" borderId="13" xfId="0" applyNumberFormat="1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justify" vertical="center"/>
    </xf>
    <xf numFmtId="164" fontId="19" fillId="39" borderId="0" xfId="53" applyFont="1" applyFill="1" applyBorder="1" applyAlignment="1">
      <alignment horizontal="center" vertical="center"/>
    </xf>
    <xf numFmtId="165" fontId="19" fillId="39" borderId="0" xfId="53" applyNumberFormat="1" applyFont="1" applyFill="1" applyBorder="1" applyAlignment="1">
      <alignment horizontal="center" vertical="center"/>
    </xf>
    <xf numFmtId="164" fontId="19" fillId="39" borderId="27" xfId="53" applyFont="1" applyFill="1" applyBorder="1" applyAlignment="1">
      <alignment horizontal="center" vertical="center"/>
    </xf>
    <xf numFmtId="4" fontId="20" fillId="0" borderId="0" xfId="53" applyNumberFormat="1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justify" vertical="center"/>
    </xf>
    <xf numFmtId="4" fontId="20" fillId="0" borderId="14" xfId="53" applyNumberFormat="1" applyFont="1" applyBorder="1" applyAlignment="1">
      <alignment horizontal="center" vertical="center"/>
    </xf>
    <xf numFmtId="1" fontId="20" fillId="0" borderId="14" xfId="53" applyNumberFormat="1" applyFont="1" applyBorder="1" applyAlignment="1">
      <alignment horizontal="center" vertical="center"/>
    </xf>
    <xf numFmtId="4" fontId="20" fillId="0" borderId="14" xfId="53" applyNumberFormat="1" applyFont="1" applyFill="1" applyBorder="1" applyAlignment="1">
      <alignment horizontal="right" vertical="center"/>
    </xf>
    <xf numFmtId="1" fontId="20" fillId="0" borderId="0" xfId="0" applyNumberFormat="1" applyFont="1" applyBorder="1" applyAlignment="1">
      <alignment horizontal="center" vertical="center"/>
    </xf>
    <xf numFmtId="164" fontId="20" fillId="36" borderId="0" xfId="53" applyFont="1" applyFill="1" applyBorder="1" applyAlignment="1">
      <alignment vertical="center"/>
    </xf>
    <xf numFmtId="165" fontId="20" fillId="0" borderId="0" xfId="53" applyNumberFormat="1" applyFont="1" applyFill="1" applyBorder="1" applyAlignment="1">
      <alignment horizontal="center" vertical="center"/>
    </xf>
    <xf numFmtId="10" fontId="20" fillId="0" borderId="27" xfId="5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0" fontId="20" fillId="0" borderId="0" xfId="51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4" fontId="20" fillId="0" borderId="11" xfId="53" applyFont="1" applyFill="1" applyBorder="1" applyAlignment="1">
      <alignment horizontal="center" vertical="center"/>
    </xf>
    <xf numFmtId="165" fontId="20" fillId="0" borderId="11" xfId="53" applyNumberFormat="1" applyFont="1" applyFill="1" applyBorder="1" applyAlignment="1">
      <alignment horizontal="center" vertical="center"/>
    </xf>
    <xf numFmtId="164" fontId="20" fillId="0" borderId="11" xfId="53" applyFont="1" applyFill="1" applyBorder="1" applyAlignment="1">
      <alignment vertical="center"/>
    </xf>
    <xf numFmtId="0" fontId="19" fillId="35" borderId="23" xfId="0" applyFont="1" applyFill="1" applyBorder="1" applyAlignment="1">
      <alignment vertical="center"/>
    </xf>
    <xf numFmtId="0" fontId="19" fillId="35" borderId="14" xfId="0" applyFont="1" applyFill="1" applyBorder="1" applyAlignment="1">
      <alignment vertical="center"/>
    </xf>
    <xf numFmtId="0" fontId="19" fillId="35" borderId="14" xfId="0" applyFont="1" applyFill="1" applyBorder="1" applyAlignment="1">
      <alignment horizontal="center" vertical="center"/>
    </xf>
    <xf numFmtId="164" fontId="19" fillId="35" borderId="43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36" borderId="0" xfId="0" applyFont="1" applyFill="1" applyAlignment="1">
      <alignment horizontal="center" vertical="center"/>
    </xf>
    <xf numFmtId="0" fontId="20" fillId="36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56" fillId="36" borderId="0" xfId="0" applyFont="1" applyFill="1" applyAlignment="1">
      <alignment/>
    </xf>
    <xf numFmtId="0" fontId="0" fillId="36" borderId="0" xfId="0" applyFill="1" applyAlignment="1">
      <alignment/>
    </xf>
    <xf numFmtId="0" fontId="57" fillId="36" borderId="0" xfId="0" applyFont="1" applyFill="1" applyAlignment="1">
      <alignment horizontal="center" vertical="center"/>
    </xf>
    <xf numFmtId="3" fontId="56" fillId="36" borderId="0" xfId="0" applyNumberFormat="1" applyFont="1" applyFill="1" applyAlignment="1">
      <alignment horizontal="center"/>
    </xf>
    <xf numFmtId="4" fontId="56" fillId="36" borderId="0" xfId="0" applyNumberFormat="1" applyFont="1" applyFill="1" applyAlignment="1">
      <alignment horizontal="center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8" fillId="36" borderId="28" xfId="0" applyNumberFormat="1" applyFont="1" applyFill="1" applyBorder="1" applyAlignment="1">
      <alignment horizontal="center" vertical="center" wrapText="1"/>
    </xf>
    <xf numFmtId="4" fontId="8" fillId="36" borderId="15" xfId="0" applyNumberFormat="1" applyFont="1" applyFill="1" applyBorder="1" applyAlignment="1">
      <alignment horizontal="center" vertical="center" wrapText="1"/>
    </xf>
    <xf numFmtId="2" fontId="8" fillId="36" borderId="28" xfId="0" applyNumberFormat="1" applyFont="1" applyFill="1" applyBorder="1" applyAlignment="1">
      <alignment horizontal="center" vertical="center" wrapText="1"/>
    </xf>
    <xf numFmtId="2" fontId="8" fillId="36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38" borderId="5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57" fillId="36" borderId="0" xfId="0" applyFont="1" applyFill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0</xdr:row>
      <xdr:rowOff>47625</xdr:rowOff>
    </xdr:from>
    <xdr:to>
      <xdr:col>22</xdr:col>
      <xdr:colOff>238125</xdr:colOff>
      <xdr:row>2</xdr:row>
      <xdr:rowOff>38100</xdr:rowOff>
    </xdr:to>
    <xdr:pic>
      <xdr:nvPicPr>
        <xdr:cNvPr id="1" name="Imagem 1" descr="Cópia de Logotipo AGEVA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476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142875</xdr:rowOff>
    </xdr:from>
    <xdr:to>
      <xdr:col>2</xdr:col>
      <xdr:colOff>476250</xdr:colOff>
      <xdr:row>1</xdr:row>
      <xdr:rowOff>142875</xdr:rowOff>
    </xdr:to>
    <xdr:pic>
      <xdr:nvPicPr>
        <xdr:cNvPr id="2" name="Imagem 2" descr="Logotipo CBH Guand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057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0.%20AGEVAP\05%20GER&#202;NCIA%20DE%20PROJETOS\06.%20Processos\2014.XXX-GUANDU%20-%20PROGRAMA%20DE%20EDUCA&#199;&#195;O%20AMBIENTAL\2.%20OR&#199;AMENTO\1.%20OR&#199;AM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Parâmetros pessoal"/>
      <sheetName val="Parâmetros despesas diversas"/>
      <sheetName val="Orçamento"/>
      <sheetName val="horas trabalhadas"/>
      <sheetName val="Calendário"/>
    </sheetNames>
    <sheetDataSet>
      <sheetData sheetId="1">
        <row r="25">
          <cell r="E25">
            <v>0.8179</v>
          </cell>
        </row>
        <row r="26">
          <cell r="E26">
            <v>0.1729</v>
          </cell>
        </row>
        <row r="27">
          <cell r="E27">
            <v>0.0876</v>
          </cell>
        </row>
        <row r="29">
          <cell r="E29">
            <v>0.0165</v>
          </cell>
        </row>
        <row r="30">
          <cell r="E30">
            <v>0.076</v>
          </cell>
        </row>
        <row r="31">
          <cell r="E31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9"/>
  <sheetViews>
    <sheetView showGridLines="0" view="pageBreakPreview" zoomScale="180" zoomScaleSheetLayoutView="180" zoomScalePageLayoutView="0" workbookViewId="0" topLeftCell="A1">
      <selection activeCell="C9" sqref="C9"/>
    </sheetView>
  </sheetViews>
  <sheetFormatPr defaultColWidth="6.7109375" defaultRowHeight="15"/>
  <cols>
    <col min="1" max="1" width="5.28125" style="1" customWidth="1"/>
    <col min="2" max="2" width="5.57421875" style="25" customWidth="1"/>
    <col min="3" max="3" width="49.00390625" style="0" customWidth="1"/>
    <col min="4" max="4" width="11.7109375" style="25" bestFit="1" customWidth="1"/>
    <col min="5" max="5" width="7.8515625" style="136" customWidth="1"/>
    <col min="6" max="7" width="4.57421875" style="0" customWidth="1"/>
    <col min="8" max="9" width="4.57421875" style="2" customWidth="1"/>
    <col min="10" max="20" width="4.57421875" style="0" customWidth="1"/>
    <col min="21" max="21" width="4.57421875" style="71" customWidth="1"/>
    <col min="22" max="23" width="4.57421875" style="0" customWidth="1"/>
    <col min="24" max="24" width="7.57421875" style="0" bestFit="1" customWidth="1"/>
  </cols>
  <sheetData>
    <row r="1" spans="1:23" ht="23.25" customHeight="1">
      <c r="A1" s="222" t="s">
        <v>56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5" customHeight="1">
      <c r="A2" s="223" t="s">
        <v>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9" ht="12" customHeight="1" thickBot="1">
      <c r="A3" s="3"/>
      <c r="B3" s="3"/>
      <c r="C3" s="3"/>
      <c r="D3" s="3"/>
      <c r="E3" s="70"/>
      <c r="F3" s="3"/>
      <c r="G3" s="3"/>
      <c r="H3" s="3"/>
      <c r="I3" s="3"/>
    </row>
    <row r="4" spans="1:23" ht="12.75" customHeight="1">
      <c r="A4" s="224" t="s">
        <v>11</v>
      </c>
      <c r="B4" s="226" t="s">
        <v>9</v>
      </c>
      <c r="C4" s="226" t="s">
        <v>26</v>
      </c>
      <c r="D4" s="228" t="s">
        <v>27</v>
      </c>
      <c r="E4" s="230" t="s">
        <v>28</v>
      </c>
      <c r="F4" s="232" t="s">
        <v>29</v>
      </c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4"/>
    </row>
    <row r="5" spans="1:23" ht="15" customHeight="1">
      <c r="A5" s="225"/>
      <c r="B5" s="227"/>
      <c r="C5" s="227"/>
      <c r="D5" s="229"/>
      <c r="E5" s="231"/>
      <c r="F5" s="72" t="s">
        <v>30</v>
      </c>
      <c r="G5" s="73" t="s">
        <v>31</v>
      </c>
      <c r="H5" s="73" t="s">
        <v>32</v>
      </c>
      <c r="I5" s="73" t="s">
        <v>33</v>
      </c>
      <c r="J5" s="73" t="s">
        <v>34</v>
      </c>
      <c r="K5" s="73" t="s">
        <v>35</v>
      </c>
      <c r="L5" s="73" t="s">
        <v>36</v>
      </c>
      <c r="M5" s="73" t="s">
        <v>37</v>
      </c>
      <c r="N5" s="73" t="s">
        <v>38</v>
      </c>
      <c r="O5" s="73" t="s">
        <v>39</v>
      </c>
      <c r="P5" s="73" t="s">
        <v>40</v>
      </c>
      <c r="Q5" s="73" t="s">
        <v>41</v>
      </c>
      <c r="R5" s="73" t="s">
        <v>58</v>
      </c>
      <c r="S5" s="73" t="s">
        <v>59</v>
      </c>
      <c r="T5" s="73" t="s">
        <v>60</v>
      </c>
      <c r="U5" s="73" t="s">
        <v>61</v>
      </c>
      <c r="V5" s="73" t="s">
        <v>62</v>
      </c>
      <c r="W5" s="73" t="s">
        <v>63</v>
      </c>
    </row>
    <row r="6" spans="1:23" ht="15" customHeight="1">
      <c r="A6" s="38">
        <v>1</v>
      </c>
      <c r="B6" s="74"/>
      <c r="C6" s="74" t="s">
        <v>64</v>
      </c>
      <c r="D6" s="75">
        <f>SUM(D7:D10)</f>
        <v>0</v>
      </c>
      <c r="E6" s="76" t="e">
        <f>(D6/$D$27)*100</f>
        <v>#DIV/0!</v>
      </c>
      <c r="F6" s="235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</row>
    <row r="7" spans="1:23" ht="15" customHeight="1">
      <c r="A7" s="238"/>
      <c r="B7" s="77" t="s">
        <v>0</v>
      </c>
      <c r="C7" s="78" t="s">
        <v>65</v>
      </c>
      <c r="D7" s="240" t="s">
        <v>42</v>
      </c>
      <c r="E7" s="242" t="s">
        <v>43</v>
      </c>
      <c r="F7" s="79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V7" s="81"/>
      <c r="W7" s="83"/>
    </row>
    <row r="8" spans="1:23" ht="15" customHeight="1">
      <c r="A8" s="239"/>
      <c r="B8" s="84" t="s">
        <v>44</v>
      </c>
      <c r="C8" s="85" t="s">
        <v>45</v>
      </c>
      <c r="D8" s="241"/>
      <c r="E8" s="243"/>
      <c r="F8" s="86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  <c r="V8" s="81"/>
      <c r="W8" s="83"/>
    </row>
    <row r="9" spans="1:23" ht="15" customHeight="1">
      <c r="A9" s="87"/>
      <c r="B9" s="88" t="s">
        <v>46</v>
      </c>
      <c r="C9" s="89"/>
      <c r="D9" s="90"/>
      <c r="E9" s="91"/>
      <c r="F9" s="92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2"/>
      <c r="V9" s="81"/>
      <c r="W9" s="83"/>
    </row>
    <row r="10" spans="1:23" ht="15" customHeight="1">
      <c r="A10" s="93"/>
      <c r="B10" s="77" t="s">
        <v>18</v>
      </c>
      <c r="C10" s="78"/>
      <c r="D10" s="90"/>
      <c r="E10" s="91"/>
      <c r="F10" s="92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  <c r="V10" s="81"/>
      <c r="W10" s="83"/>
    </row>
    <row r="11" spans="1:23" ht="15" customHeight="1">
      <c r="A11" s="38">
        <v>2</v>
      </c>
      <c r="B11" s="74"/>
      <c r="C11" s="94"/>
      <c r="D11" s="95">
        <f>SUM(D12:D14)</f>
        <v>0</v>
      </c>
      <c r="E11" s="76" t="e">
        <f>(D11/$D$27)*100</f>
        <v>#DIV/0!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7"/>
    </row>
    <row r="12" spans="1:23" ht="15" customHeight="1">
      <c r="A12" s="220"/>
      <c r="B12" s="77" t="s">
        <v>2</v>
      </c>
      <c r="C12" s="78"/>
      <c r="D12" s="90"/>
      <c r="E12" s="91"/>
      <c r="F12" s="96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1"/>
      <c r="W12" s="83"/>
    </row>
    <row r="13" spans="1:23" ht="15" customHeight="1">
      <c r="A13" s="221"/>
      <c r="B13" s="77" t="s">
        <v>47</v>
      </c>
      <c r="C13" s="78"/>
      <c r="D13" s="90"/>
      <c r="E13" s="91"/>
      <c r="F13" s="96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  <c r="V13" s="81"/>
      <c r="W13" s="83"/>
    </row>
    <row r="14" spans="1:23" ht="15" customHeight="1">
      <c r="A14" s="221"/>
      <c r="B14" s="77" t="s">
        <v>20</v>
      </c>
      <c r="C14" s="78"/>
      <c r="D14" s="90"/>
      <c r="E14" s="91"/>
      <c r="F14" s="96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  <c r="V14" s="81"/>
      <c r="W14" s="83"/>
    </row>
    <row r="15" spans="1:23" ht="15">
      <c r="A15" s="38">
        <v>3</v>
      </c>
      <c r="B15" s="74"/>
      <c r="C15" s="97"/>
      <c r="D15" s="95">
        <f>SUM(D16:D18)</f>
        <v>0</v>
      </c>
      <c r="E15" s="76" t="e">
        <f>(D15/$D$27)*100</f>
        <v>#DIV/0!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</row>
    <row r="16" spans="1:23" ht="15">
      <c r="A16" s="98"/>
      <c r="B16" s="99" t="s">
        <v>48</v>
      </c>
      <c r="C16" s="100"/>
      <c r="D16" s="90"/>
      <c r="E16" s="91"/>
      <c r="F16" s="96"/>
      <c r="G16" s="101"/>
      <c r="H16" s="102"/>
      <c r="I16" s="102"/>
      <c r="J16" s="103"/>
      <c r="K16" s="103"/>
      <c r="L16" s="103"/>
      <c r="M16" s="103"/>
      <c r="N16" s="103"/>
      <c r="O16" s="103"/>
      <c r="P16" s="103"/>
      <c r="Q16" s="103"/>
      <c r="R16" s="104"/>
      <c r="S16" s="104"/>
      <c r="T16" s="104"/>
      <c r="U16" s="105"/>
      <c r="V16" s="104"/>
      <c r="W16" s="106"/>
    </row>
    <row r="17" spans="1:23" ht="15">
      <c r="A17" s="98"/>
      <c r="B17" s="99" t="s">
        <v>49</v>
      </c>
      <c r="C17" s="100"/>
      <c r="D17" s="90"/>
      <c r="E17" s="91"/>
      <c r="F17" s="96"/>
      <c r="G17" s="101"/>
      <c r="H17" s="102"/>
      <c r="I17" s="102"/>
      <c r="J17" s="101"/>
      <c r="K17" s="101"/>
      <c r="L17" s="101"/>
      <c r="M17" s="101"/>
      <c r="N17" s="101"/>
      <c r="O17" s="101"/>
      <c r="P17" s="101"/>
      <c r="Q17" s="102"/>
      <c r="R17" s="104"/>
      <c r="S17" s="104"/>
      <c r="T17" s="104"/>
      <c r="U17" s="105"/>
      <c r="V17" s="104"/>
      <c r="W17" s="106"/>
    </row>
    <row r="18" spans="1:23" ht="15">
      <c r="A18" s="98"/>
      <c r="B18" s="99" t="s">
        <v>50</v>
      </c>
      <c r="C18" s="107"/>
      <c r="D18" s="90"/>
      <c r="E18" s="91"/>
      <c r="F18" s="96"/>
      <c r="G18" s="101"/>
      <c r="H18" s="102"/>
      <c r="I18" s="102"/>
      <c r="J18" s="103"/>
      <c r="K18" s="103"/>
      <c r="L18" s="103"/>
      <c r="M18" s="103"/>
      <c r="N18" s="103"/>
      <c r="O18" s="103"/>
      <c r="P18" s="103"/>
      <c r="Q18" s="103"/>
      <c r="R18" s="104"/>
      <c r="S18" s="104"/>
      <c r="T18" s="104"/>
      <c r="U18" s="105"/>
      <c r="V18" s="104"/>
      <c r="W18" s="106"/>
    </row>
    <row r="19" spans="1:23" ht="15">
      <c r="A19" s="38">
        <v>4</v>
      </c>
      <c r="B19" s="74"/>
      <c r="C19" s="97"/>
      <c r="D19" s="95">
        <f>SUM(D20:D22)</f>
        <v>0</v>
      </c>
      <c r="E19" s="76" t="e">
        <f>(D19/$D$27)*100</f>
        <v>#DIV/0!</v>
      </c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</row>
    <row r="20" spans="1:23" ht="15">
      <c r="A20" s="245"/>
      <c r="B20" s="108" t="s">
        <v>51</v>
      </c>
      <c r="C20" s="78"/>
      <c r="D20" s="90"/>
      <c r="E20" s="91"/>
      <c r="F20" s="96"/>
      <c r="G20" s="101"/>
      <c r="H20" s="102"/>
      <c r="I20" s="102"/>
      <c r="J20" s="103"/>
      <c r="K20" s="103"/>
      <c r="L20" s="103"/>
      <c r="M20" s="103"/>
      <c r="N20" s="103"/>
      <c r="O20" s="103"/>
      <c r="P20" s="103"/>
      <c r="Q20" s="103"/>
      <c r="R20" s="104"/>
      <c r="S20" s="104"/>
      <c r="T20" s="104"/>
      <c r="U20" s="105"/>
      <c r="V20" s="104"/>
      <c r="W20" s="106"/>
    </row>
    <row r="21" spans="1:23" ht="15">
      <c r="A21" s="246"/>
      <c r="B21" s="108" t="s">
        <v>52</v>
      </c>
      <c r="C21" s="78"/>
      <c r="D21" s="90"/>
      <c r="E21" s="91"/>
      <c r="F21" s="96"/>
      <c r="G21" s="109"/>
      <c r="H21" s="80"/>
      <c r="I21" s="102"/>
      <c r="J21" s="103"/>
      <c r="K21" s="103"/>
      <c r="L21" s="103"/>
      <c r="M21" s="103"/>
      <c r="N21" s="103"/>
      <c r="O21" s="103"/>
      <c r="P21" s="103"/>
      <c r="Q21" s="103"/>
      <c r="R21" s="104"/>
      <c r="S21" s="104"/>
      <c r="T21" s="104"/>
      <c r="U21" s="105"/>
      <c r="V21" s="104"/>
      <c r="W21" s="106"/>
    </row>
    <row r="22" spans="1:23" ht="15">
      <c r="A22" s="246"/>
      <c r="B22" s="108" t="s">
        <v>53</v>
      </c>
      <c r="C22" s="78"/>
      <c r="D22" s="90"/>
      <c r="E22" s="91"/>
      <c r="F22" s="96"/>
      <c r="G22" s="101"/>
      <c r="H22" s="102"/>
      <c r="I22" s="102"/>
      <c r="J22" s="103"/>
      <c r="K22" s="103"/>
      <c r="L22" s="103"/>
      <c r="M22" s="103"/>
      <c r="N22" s="103"/>
      <c r="O22" s="103"/>
      <c r="P22" s="103"/>
      <c r="Q22" s="103"/>
      <c r="R22" s="104"/>
      <c r="S22" s="104"/>
      <c r="T22" s="104"/>
      <c r="U22" s="110"/>
      <c r="V22" s="104"/>
      <c r="W22" s="106"/>
    </row>
    <row r="23" spans="1:23" ht="15">
      <c r="A23" s="38" t="s">
        <v>22</v>
      </c>
      <c r="B23" s="74"/>
      <c r="C23" s="97"/>
      <c r="D23" s="95">
        <f>SUM(D24:D26)</f>
        <v>0</v>
      </c>
      <c r="E23" s="76" t="e">
        <f>(D23/$D$27)*100</f>
        <v>#DIV/0!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7"/>
    </row>
    <row r="24" spans="1:23" ht="15">
      <c r="A24" s="245"/>
      <c r="B24" s="108" t="s">
        <v>23</v>
      </c>
      <c r="C24" s="100"/>
      <c r="D24" s="90"/>
      <c r="E24" s="91"/>
      <c r="F24" s="96"/>
      <c r="G24" s="102"/>
      <c r="H24" s="111"/>
      <c r="I24" s="101"/>
      <c r="J24" s="112"/>
      <c r="K24" s="112"/>
      <c r="L24" s="112"/>
      <c r="M24" s="112"/>
      <c r="N24" s="112"/>
      <c r="O24" s="112"/>
      <c r="P24" s="112"/>
      <c r="Q24" s="111"/>
      <c r="R24" s="101"/>
      <c r="S24" s="113"/>
      <c r="T24" s="114"/>
      <c r="U24" s="114"/>
      <c r="V24" s="113"/>
      <c r="W24" s="115"/>
    </row>
    <row r="25" spans="1:23" ht="15">
      <c r="A25" s="246"/>
      <c r="B25" s="108" t="s">
        <v>54</v>
      </c>
      <c r="C25" s="100"/>
      <c r="D25" s="90"/>
      <c r="E25" s="91"/>
      <c r="F25" s="96"/>
      <c r="G25" s="102"/>
      <c r="H25" s="111"/>
      <c r="I25" s="101"/>
      <c r="J25" s="112"/>
      <c r="K25" s="112"/>
      <c r="L25" s="112"/>
      <c r="M25" s="112"/>
      <c r="N25" s="112"/>
      <c r="O25" s="112"/>
      <c r="P25" s="112"/>
      <c r="Q25" s="111"/>
      <c r="R25" s="101"/>
      <c r="S25" s="113"/>
      <c r="T25" s="113"/>
      <c r="U25" s="114"/>
      <c r="V25" s="113"/>
      <c r="W25" s="115"/>
    </row>
    <row r="26" spans="1:23" ht="15">
      <c r="A26" s="246"/>
      <c r="B26" s="108" t="s">
        <v>55</v>
      </c>
      <c r="C26" s="107"/>
      <c r="D26" s="90"/>
      <c r="E26" s="91"/>
      <c r="F26" s="96"/>
      <c r="G26" s="102"/>
      <c r="H26" s="111"/>
      <c r="I26" s="101"/>
      <c r="J26" s="112"/>
      <c r="K26" s="112"/>
      <c r="L26" s="112"/>
      <c r="M26" s="112"/>
      <c r="N26" s="112"/>
      <c r="O26" s="112"/>
      <c r="P26" s="112"/>
      <c r="Q26" s="111"/>
      <c r="R26" s="101"/>
      <c r="S26" s="113"/>
      <c r="T26" s="113"/>
      <c r="U26" s="114"/>
      <c r="V26" s="113"/>
      <c r="W26" s="115"/>
    </row>
    <row r="27" spans="1:23" ht="15.75" thickBot="1">
      <c r="A27" s="116"/>
      <c r="B27" s="117"/>
      <c r="C27" s="118" t="s">
        <v>1</v>
      </c>
      <c r="D27" s="119">
        <f>SUM(D23+D19+D15+D11+D6)</f>
        <v>0</v>
      </c>
      <c r="E27" s="120" t="e">
        <f>SUM(E23+E19+E15+E11+E6)</f>
        <v>#DIV/0!</v>
      </c>
      <c r="F27" s="247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9"/>
    </row>
    <row r="28" spans="1:23" s="2" customFormat="1" ht="15">
      <c r="A28" s="7"/>
      <c r="B28" s="7"/>
      <c r="C28" s="11"/>
      <c r="D28" s="121"/>
      <c r="E28" s="122"/>
      <c r="F28" s="123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5"/>
      <c r="R28" s="13"/>
      <c r="S28" s="13"/>
      <c r="T28" s="13"/>
      <c r="U28" s="126"/>
      <c r="V28" s="13"/>
      <c r="W28" s="13"/>
    </row>
    <row r="29" spans="1:23" s="2" customFormat="1" ht="15">
      <c r="A29" s="7"/>
      <c r="B29" s="7"/>
      <c r="C29" s="11"/>
      <c r="D29" s="121"/>
      <c r="E29" s="122"/>
      <c r="F29" s="123"/>
      <c r="G29" s="124"/>
      <c r="H29" s="124"/>
      <c r="I29" s="124"/>
      <c r="J29" s="125"/>
      <c r="K29" s="125"/>
      <c r="L29" s="125"/>
      <c r="M29" s="125"/>
      <c r="N29" s="125"/>
      <c r="O29" s="125"/>
      <c r="P29" s="125"/>
      <c r="Q29" s="125"/>
      <c r="R29" s="13"/>
      <c r="S29" s="13"/>
      <c r="T29" s="13"/>
      <c r="U29" s="126"/>
      <c r="V29" s="13"/>
      <c r="W29" s="13"/>
    </row>
    <row r="30" spans="1:23" s="2" customFormat="1" ht="15">
      <c r="A30" s="7"/>
      <c r="B30" s="7"/>
      <c r="C30" s="11"/>
      <c r="D30" s="121"/>
      <c r="E30" s="122"/>
      <c r="F30" s="123"/>
      <c r="G30" s="124"/>
      <c r="H30" s="124"/>
      <c r="I30" s="124"/>
      <c r="J30" s="125"/>
      <c r="K30" s="125"/>
      <c r="L30" s="125"/>
      <c r="M30" s="125"/>
      <c r="N30" s="125"/>
      <c r="O30" s="125"/>
      <c r="P30" s="125"/>
      <c r="Q30" s="125"/>
      <c r="R30" s="13"/>
      <c r="S30" s="13"/>
      <c r="T30" s="13"/>
      <c r="U30" s="126"/>
      <c r="V30" s="13"/>
      <c r="W30" s="13"/>
    </row>
    <row r="31" spans="1:23" s="2" customFormat="1" ht="15">
      <c r="A31" s="7"/>
      <c r="B31" s="7"/>
      <c r="C31" s="11"/>
      <c r="D31" s="121"/>
      <c r="E31" s="122"/>
      <c r="F31" s="123"/>
      <c r="G31" s="124"/>
      <c r="H31" s="124"/>
      <c r="I31" s="124"/>
      <c r="J31" s="125"/>
      <c r="K31" s="125"/>
      <c r="L31" s="125"/>
      <c r="M31" s="125"/>
      <c r="N31" s="125"/>
      <c r="O31" s="125"/>
      <c r="P31" s="125"/>
      <c r="Q31" s="125"/>
      <c r="R31" s="13"/>
      <c r="S31" s="13"/>
      <c r="T31" s="13"/>
      <c r="U31" s="126"/>
      <c r="V31" s="13"/>
      <c r="W31" s="13"/>
    </row>
    <row r="32" spans="1:23" s="2" customFormat="1" ht="15">
      <c r="A32" s="7"/>
      <c r="B32" s="7"/>
      <c r="C32" s="11"/>
      <c r="D32" s="121"/>
      <c r="E32" s="122"/>
      <c r="F32" s="123"/>
      <c r="G32" s="124"/>
      <c r="H32" s="124"/>
      <c r="I32" s="124"/>
      <c r="J32" s="125"/>
      <c r="K32" s="125"/>
      <c r="L32" s="125"/>
      <c r="M32" s="125"/>
      <c r="N32" s="125"/>
      <c r="O32" s="125"/>
      <c r="P32" s="125"/>
      <c r="Q32" s="125"/>
      <c r="R32" s="13"/>
      <c r="S32" s="13"/>
      <c r="T32" s="13"/>
      <c r="U32" s="126"/>
      <c r="V32" s="13"/>
      <c r="W32" s="13"/>
    </row>
    <row r="33" spans="1:23" s="2" customFormat="1" ht="15">
      <c r="A33" s="7"/>
      <c r="B33" s="7"/>
      <c r="C33" s="11"/>
      <c r="D33" s="121"/>
      <c r="E33" s="122"/>
      <c r="F33" s="123"/>
      <c r="G33" s="124"/>
      <c r="H33" s="124"/>
      <c r="I33" s="124"/>
      <c r="J33" s="125"/>
      <c r="K33" s="125"/>
      <c r="L33" s="125"/>
      <c r="M33" s="125"/>
      <c r="N33" s="125"/>
      <c r="O33" s="125"/>
      <c r="P33" s="125"/>
      <c r="Q33" s="125"/>
      <c r="R33" s="13"/>
      <c r="S33" s="13"/>
      <c r="T33" s="13"/>
      <c r="U33" s="126"/>
      <c r="V33" s="13"/>
      <c r="W33" s="13"/>
    </row>
    <row r="34" spans="1:23" s="2" customFormat="1" ht="15">
      <c r="A34" s="7"/>
      <c r="B34" s="7"/>
      <c r="C34" s="11"/>
      <c r="D34" s="121"/>
      <c r="E34" s="122"/>
      <c r="F34" s="123"/>
      <c r="G34" s="124"/>
      <c r="H34" s="124"/>
      <c r="I34" s="124"/>
      <c r="J34" s="125"/>
      <c r="K34" s="125"/>
      <c r="L34" s="125"/>
      <c r="M34" s="125"/>
      <c r="N34" s="125"/>
      <c r="O34" s="125"/>
      <c r="P34" s="125"/>
      <c r="Q34" s="125"/>
      <c r="R34" s="13"/>
      <c r="S34" s="13"/>
      <c r="T34" s="13"/>
      <c r="U34" s="126"/>
      <c r="V34" s="13"/>
      <c r="W34" s="13"/>
    </row>
    <row r="35" spans="1:23" s="2" customFormat="1" ht="15">
      <c r="A35" s="7"/>
      <c r="B35" s="7"/>
      <c r="C35" s="11"/>
      <c r="D35" s="121"/>
      <c r="E35" s="122"/>
      <c r="F35" s="123"/>
      <c r="G35" s="124"/>
      <c r="H35" s="124"/>
      <c r="I35" s="124"/>
      <c r="J35" s="125"/>
      <c r="K35" s="125"/>
      <c r="L35" s="125"/>
      <c r="M35" s="125"/>
      <c r="N35" s="125"/>
      <c r="O35" s="125"/>
      <c r="P35" s="125"/>
      <c r="Q35" s="125"/>
      <c r="R35" s="13"/>
      <c r="S35" s="13"/>
      <c r="T35" s="13"/>
      <c r="U35" s="126"/>
      <c r="V35" s="13"/>
      <c r="W35" s="13"/>
    </row>
    <row r="36" spans="1:23" s="2" customFormat="1" ht="15">
      <c r="A36" s="7"/>
      <c r="B36" s="7"/>
      <c r="C36" s="11"/>
      <c r="D36" s="121"/>
      <c r="E36" s="122"/>
      <c r="F36" s="123"/>
      <c r="G36" s="124"/>
      <c r="H36" s="124"/>
      <c r="I36" s="124"/>
      <c r="J36" s="125"/>
      <c r="K36" s="125"/>
      <c r="L36" s="125"/>
      <c r="M36" s="125"/>
      <c r="N36" s="125"/>
      <c r="O36" s="125"/>
      <c r="P36" s="125"/>
      <c r="Q36" s="125"/>
      <c r="R36" s="13"/>
      <c r="S36" s="13"/>
      <c r="T36" s="13"/>
      <c r="U36" s="126"/>
      <c r="V36" s="13"/>
      <c r="W36" s="13"/>
    </row>
    <row r="37" spans="1:23" s="2" customFormat="1" ht="15">
      <c r="A37" s="7"/>
      <c r="B37" s="7"/>
      <c r="C37" s="11"/>
      <c r="D37" s="121"/>
      <c r="E37" s="122"/>
      <c r="F37" s="123"/>
      <c r="G37" s="124"/>
      <c r="H37" s="124"/>
      <c r="I37" s="124"/>
      <c r="J37" s="125"/>
      <c r="K37" s="125"/>
      <c r="L37" s="125"/>
      <c r="M37" s="125"/>
      <c r="N37" s="125"/>
      <c r="O37" s="125"/>
      <c r="P37" s="125"/>
      <c r="Q37" s="125"/>
      <c r="R37" s="13"/>
      <c r="S37" s="13"/>
      <c r="T37" s="13"/>
      <c r="U37" s="126"/>
      <c r="V37" s="13"/>
      <c r="W37" s="13"/>
    </row>
    <row r="38" spans="1:23" s="2" customFormat="1" ht="15">
      <c r="A38" s="7"/>
      <c r="B38" s="7"/>
      <c r="C38" s="11"/>
      <c r="D38" s="121"/>
      <c r="E38" s="122"/>
      <c r="F38" s="123"/>
      <c r="G38" s="124"/>
      <c r="H38" s="124"/>
      <c r="I38" s="124"/>
      <c r="J38" s="125"/>
      <c r="K38" s="125"/>
      <c r="L38" s="125"/>
      <c r="M38" s="125"/>
      <c r="N38" s="125"/>
      <c r="O38" s="125"/>
      <c r="P38" s="125"/>
      <c r="Q38" s="125"/>
      <c r="R38" s="13"/>
      <c r="S38" s="13"/>
      <c r="T38" s="13"/>
      <c r="U38" s="126"/>
      <c r="V38" s="13"/>
      <c r="W38" s="13"/>
    </row>
    <row r="39" spans="1:23" s="2" customFormat="1" ht="15">
      <c r="A39" s="7"/>
      <c r="B39" s="7"/>
      <c r="C39" s="11"/>
      <c r="D39" s="121"/>
      <c r="E39" s="122"/>
      <c r="F39" s="123"/>
      <c r="G39" s="124"/>
      <c r="H39" s="124"/>
      <c r="I39" s="124"/>
      <c r="J39" s="125"/>
      <c r="K39" s="125"/>
      <c r="L39" s="125"/>
      <c r="M39" s="125"/>
      <c r="N39" s="125"/>
      <c r="O39" s="125"/>
      <c r="P39" s="125"/>
      <c r="Q39" s="125"/>
      <c r="R39" s="13"/>
      <c r="S39" s="13"/>
      <c r="T39" s="13"/>
      <c r="U39" s="126"/>
      <c r="V39" s="13"/>
      <c r="W39" s="13"/>
    </row>
    <row r="40" spans="1:23" s="2" customFormat="1" ht="15">
      <c r="A40" s="7"/>
      <c r="B40" s="7"/>
      <c r="C40" s="11"/>
      <c r="D40" s="121"/>
      <c r="E40" s="122"/>
      <c r="F40" s="123"/>
      <c r="G40" s="124"/>
      <c r="H40" s="124"/>
      <c r="I40" s="124"/>
      <c r="J40" s="125"/>
      <c r="K40" s="125"/>
      <c r="L40" s="125"/>
      <c r="M40" s="125"/>
      <c r="N40" s="125"/>
      <c r="O40" s="125"/>
      <c r="P40" s="125"/>
      <c r="Q40" s="125"/>
      <c r="R40" s="13"/>
      <c r="S40" s="13"/>
      <c r="T40" s="13"/>
      <c r="U40" s="126"/>
      <c r="V40" s="13"/>
      <c r="W40" s="13"/>
    </row>
    <row r="41" spans="1:23" s="2" customFormat="1" ht="15">
      <c r="A41" s="7"/>
      <c r="B41" s="7"/>
      <c r="C41" s="11"/>
      <c r="D41" s="121"/>
      <c r="E41" s="122"/>
      <c r="F41" s="123"/>
      <c r="G41" s="124"/>
      <c r="H41" s="124"/>
      <c r="I41" s="124"/>
      <c r="J41" s="125"/>
      <c r="K41" s="125"/>
      <c r="L41" s="125"/>
      <c r="M41" s="125"/>
      <c r="N41" s="125"/>
      <c r="O41" s="125"/>
      <c r="P41" s="125"/>
      <c r="Q41" s="125"/>
      <c r="R41" s="13"/>
      <c r="S41" s="13"/>
      <c r="T41" s="13"/>
      <c r="U41" s="126"/>
      <c r="V41" s="13"/>
      <c r="W41" s="13"/>
    </row>
    <row r="42" spans="1:23" s="2" customFormat="1" ht="15">
      <c r="A42" s="7"/>
      <c r="B42" s="7"/>
      <c r="C42" s="11"/>
      <c r="D42" s="121"/>
      <c r="E42" s="122"/>
      <c r="F42" s="123"/>
      <c r="G42" s="124"/>
      <c r="H42" s="124"/>
      <c r="I42" s="124"/>
      <c r="J42" s="125"/>
      <c r="K42" s="125"/>
      <c r="L42" s="125"/>
      <c r="M42" s="125"/>
      <c r="N42" s="125"/>
      <c r="O42" s="125"/>
      <c r="P42" s="125"/>
      <c r="Q42" s="125"/>
      <c r="R42" s="13"/>
      <c r="S42" s="13"/>
      <c r="T42" s="13"/>
      <c r="U42" s="126"/>
      <c r="V42" s="13"/>
      <c r="W42" s="13"/>
    </row>
    <row r="43" spans="1:23" s="2" customFormat="1" ht="15">
      <c r="A43" s="7"/>
      <c r="B43" s="7"/>
      <c r="C43" s="11"/>
      <c r="D43" s="121"/>
      <c r="E43" s="122"/>
      <c r="F43" s="123"/>
      <c r="G43" s="124"/>
      <c r="H43" s="124"/>
      <c r="I43" s="124"/>
      <c r="J43" s="125"/>
      <c r="K43" s="125"/>
      <c r="L43" s="125"/>
      <c r="M43" s="125"/>
      <c r="N43" s="125"/>
      <c r="O43" s="125"/>
      <c r="P43" s="125"/>
      <c r="Q43" s="125"/>
      <c r="R43" s="13"/>
      <c r="S43" s="13"/>
      <c r="T43" s="13"/>
      <c r="U43" s="126"/>
      <c r="V43" s="13"/>
      <c r="W43" s="13"/>
    </row>
    <row r="44" spans="1:23" s="2" customFormat="1" ht="15">
      <c r="A44" s="7"/>
      <c r="B44" s="7"/>
      <c r="C44" s="11"/>
      <c r="D44" s="121"/>
      <c r="E44" s="122"/>
      <c r="F44" s="123"/>
      <c r="G44" s="124"/>
      <c r="H44" s="124"/>
      <c r="I44" s="124"/>
      <c r="J44" s="125"/>
      <c r="K44" s="125"/>
      <c r="L44" s="125"/>
      <c r="M44" s="125"/>
      <c r="N44" s="125"/>
      <c r="O44" s="125"/>
      <c r="P44" s="125"/>
      <c r="Q44" s="125"/>
      <c r="R44" s="13"/>
      <c r="S44" s="13"/>
      <c r="T44" s="13"/>
      <c r="U44" s="126"/>
      <c r="V44" s="13"/>
      <c r="W44" s="13"/>
    </row>
    <row r="45" spans="1:23" s="2" customFormat="1" ht="15">
      <c r="A45" s="7"/>
      <c r="B45" s="7"/>
      <c r="C45" s="11"/>
      <c r="D45" s="121"/>
      <c r="E45" s="122"/>
      <c r="F45" s="123"/>
      <c r="G45" s="124"/>
      <c r="H45" s="124"/>
      <c r="I45" s="124"/>
      <c r="J45" s="125"/>
      <c r="K45" s="125"/>
      <c r="L45" s="125"/>
      <c r="M45" s="125"/>
      <c r="N45" s="125"/>
      <c r="O45" s="125"/>
      <c r="P45" s="125"/>
      <c r="Q45" s="125"/>
      <c r="R45" s="13"/>
      <c r="S45" s="13"/>
      <c r="T45" s="13"/>
      <c r="U45" s="126"/>
      <c r="V45" s="13"/>
      <c r="W45" s="13"/>
    </row>
    <row r="46" spans="1:23" s="2" customFormat="1" ht="15">
      <c r="A46" s="7"/>
      <c r="B46" s="7"/>
      <c r="C46" s="11"/>
      <c r="D46" s="121"/>
      <c r="E46" s="122"/>
      <c r="F46" s="123"/>
      <c r="G46" s="124"/>
      <c r="H46" s="124"/>
      <c r="I46" s="124"/>
      <c r="J46" s="125"/>
      <c r="K46" s="125"/>
      <c r="L46" s="125"/>
      <c r="M46" s="125"/>
      <c r="N46" s="125"/>
      <c r="O46" s="125"/>
      <c r="P46" s="125"/>
      <c r="Q46" s="125"/>
      <c r="R46" s="13"/>
      <c r="S46" s="13"/>
      <c r="T46" s="13"/>
      <c r="U46" s="126"/>
      <c r="V46" s="13"/>
      <c r="W46" s="13"/>
    </row>
    <row r="47" spans="1:23" s="2" customFormat="1" ht="15">
      <c r="A47" s="7"/>
      <c r="B47" s="7"/>
      <c r="C47" s="11"/>
      <c r="D47" s="121"/>
      <c r="E47" s="122"/>
      <c r="F47" s="123"/>
      <c r="G47" s="124"/>
      <c r="H47" s="124"/>
      <c r="I47" s="124"/>
      <c r="J47" s="125"/>
      <c r="K47" s="125"/>
      <c r="L47" s="125"/>
      <c r="M47" s="125"/>
      <c r="N47" s="125"/>
      <c r="O47" s="125"/>
      <c r="P47" s="125"/>
      <c r="Q47" s="125"/>
      <c r="R47" s="13"/>
      <c r="S47" s="13"/>
      <c r="T47" s="13"/>
      <c r="U47" s="126"/>
      <c r="V47" s="13"/>
      <c r="W47" s="13"/>
    </row>
    <row r="48" spans="1:23" s="2" customFormat="1" ht="15">
      <c r="A48" s="7"/>
      <c r="B48" s="7"/>
      <c r="C48" s="11"/>
      <c r="D48" s="121"/>
      <c r="E48" s="122"/>
      <c r="F48" s="123"/>
      <c r="G48" s="124"/>
      <c r="H48" s="124"/>
      <c r="I48" s="124"/>
      <c r="J48" s="125"/>
      <c r="K48" s="125"/>
      <c r="L48" s="125"/>
      <c r="M48" s="125"/>
      <c r="N48" s="125"/>
      <c r="O48" s="125"/>
      <c r="P48" s="125"/>
      <c r="Q48" s="125"/>
      <c r="R48" s="13"/>
      <c r="S48" s="13"/>
      <c r="T48" s="13"/>
      <c r="U48" s="126"/>
      <c r="V48" s="13"/>
      <c r="W48" s="13"/>
    </row>
    <row r="49" spans="1:23" s="2" customFormat="1" ht="15">
      <c r="A49" s="7"/>
      <c r="B49" s="7"/>
      <c r="C49" s="11"/>
      <c r="D49" s="121"/>
      <c r="E49" s="122"/>
      <c r="F49" s="123"/>
      <c r="G49" s="124"/>
      <c r="H49" s="124"/>
      <c r="I49" s="124"/>
      <c r="J49" s="125"/>
      <c r="K49" s="125"/>
      <c r="L49" s="125"/>
      <c r="M49" s="125"/>
      <c r="N49" s="125"/>
      <c r="O49" s="125"/>
      <c r="P49" s="125"/>
      <c r="Q49" s="125"/>
      <c r="R49" s="13"/>
      <c r="S49" s="13"/>
      <c r="T49" s="13"/>
      <c r="U49" s="126"/>
      <c r="V49" s="13"/>
      <c r="W49" s="13"/>
    </row>
    <row r="50" spans="1:23" s="2" customFormat="1" ht="15">
      <c r="A50" s="7"/>
      <c r="B50" s="7"/>
      <c r="C50" s="11"/>
      <c r="D50" s="121"/>
      <c r="E50" s="122"/>
      <c r="F50" s="123"/>
      <c r="G50" s="124"/>
      <c r="H50" s="124"/>
      <c r="I50" s="124"/>
      <c r="J50" s="125"/>
      <c r="K50" s="125"/>
      <c r="L50" s="125"/>
      <c r="M50" s="125"/>
      <c r="N50" s="125"/>
      <c r="O50" s="125"/>
      <c r="P50" s="125"/>
      <c r="Q50" s="125"/>
      <c r="R50" s="13"/>
      <c r="S50" s="13"/>
      <c r="T50" s="13"/>
      <c r="U50" s="126"/>
      <c r="V50" s="13"/>
      <c r="W50" s="13"/>
    </row>
    <row r="51" spans="1:23" s="2" customFormat="1" ht="15">
      <c r="A51" s="7"/>
      <c r="B51" s="7"/>
      <c r="C51" s="11"/>
      <c r="D51" s="121"/>
      <c r="E51" s="122"/>
      <c r="F51" s="123"/>
      <c r="G51" s="124"/>
      <c r="H51" s="124"/>
      <c r="I51" s="124"/>
      <c r="J51" s="125"/>
      <c r="K51" s="125"/>
      <c r="L51" s="125"/>
      <c r="M51" s="125"/>
      <c r="N51" s="125"/>
      <c r="O51" s="125"/>
      <c r="P51" s="125"/>
      <c r="Q51" s="125"/>
      <c r="R51" s="13"/>
      <c r="S51" s="13"/>
      <c r="T51" s="13"/>
      <c r="U51" s="126"/>
      <c r="V51" s="13"/>
      <c r="W51" s="13"/>
    </row>
    <row r="52" spans="1:23" s="2" customFormat="1" ht="15">
      <c r="A52" s="7"/>
      <c r="B52" s="7"/>
      <c r="C52" s="11"/>
      <c r="D52" s="121"/>
      <c r="E52" s="122"/>
      <c r="F52" s="123"/>
      <c r="G52" s="124"/>
      <c r="H52" s="124"/>
      <c r="I52" s="124"/>
      <c r="J52" s="125"/>
      <c r="K52" s="125"/>
      <c r="L52" s="125"/>
      <c r="M52" s="125"/>
      <c r="N52" s="125"/>
      <c r="O52" s="125"/>
      <c r="P52" s="125"/>
      <c r="Q52" s="125"/>
      <c r="R52" s="13"/>
      <c r="S52" s="13"/>
      <c r="T52" s="13"/>
      <c r="U52" s="126"/>
      <c r="V52" s="13"/>
      <c r="W52" s="13"/>
    </row>
    <row r="53" spans="1:23" s="2" customFormat="1" ht="15">
      <c r="A53" s="7"/>
      <c r="B53" s="7"/>
      <c r="C53" s="11"/>
      <c r="D53" s="121"/>
      <c r="E53" s="122"/>
      <c r="F53" s="123"/>
      <c r="G53" s="124"/>
      <c r="H53" s="124"/>
      <c r="I53" s="124"/>
      <c r="J53" s="125"/>
      <c r="K53" s="125"/>
      <c r="L53" s="125"/>
      <c r="M53" s="125"/>
      <c r="N53" s="125"/>
      <c r="O53" s="125"/>
      <c r="P53" s="125"/>
      <c r="Q53" s="125"/>
      <c r="R53" s="13"/>
      <c r="S53" s="13"/>
      <c r="T53" s="13"/>
      <c r="U53" s="126"/>
      <c r="V53" s="13"/>
      <c r="W53" s="13"/>
    </row>
    <row r="54" spans="1:23" s="2" customFormat="1" ht="15">
      <c r="A54" s="7"/>
      <c r="B54" s="7"/>
      <c r="C54" s="11"/>
      <c r="D54" s="121"/>
      <c r="E54" s="122"/>
      <c r="F54" s="123"/>
      <c r="G54" s="124"/>
      <c r="H54" s="124"/>
      <c r="I54" s="124"/>
      <c r="J54" s="125"/>
      <c r="K54" s="125"/>
      <c r="L54" s="125"/>
      <c r="M54" s="125"/>
      <c r="N54" s="125"/>
      <c r="O54" s="125"/>
      <c r="P54" s="125"/>
      <c r="Q54" s="125"/>
      <c r="R54" s="13"/>
      <c r="S54" s="13"/>
      <c r="T54" s="13"/>
      <c r="U54" s="126"/>
      <c r="V54" s="13"/>
      <c r="W54" s="13"/>
    </row>
    <row r="55" spans="1:17" ht="15">
      <c r="A55" s="7"/>
      <c r="B55" s="7"/>
      <c r="C55" s="127"/>
      <c r="D55" s="7"/>
      <c r="E55" s="128"/>
      <c r="F55" s="123"/>
      <c r="G55" s="124"/>
      <c r="H55" s="124"/>
      <c r="I55" s="124"/>
      <c r="J55" s="125"/>
      <c r="K55" s="125"/>
      <c r="L55" s="125"/>
      <c r="M55" s="125"/>
      <c r="N55" s="125"/>
      <c r="O55" s="125"/>
      <c r="P55" s="125"/>
      <c r="Q55" s="129"/>
    </row>
    <row r="56" spans="1:17" ht="15">
      <c r="A56" s="7"/>
      <c r="B56" s="7"/>
      <c r="C56" s="127"/>
      <c r="D56" s="7"/>
      <c r="E56" s="128"/>
      <c r="F56" s="123"/>
      <c r="G56" s="124"/>
      <c r="H56" s="124"/>
      <c r="I56" s="124"/>
      <c r="J56" s="125"/>
      <c r="K56" s="125"/>
      <c r="L56" s="125"/>
      <c r="M56" s="125"/>
      <c r="N56" s="125"/>
      <c r="O56" s="125"/>
      <c r="P56" s="125"/>
      <c r="Q56" s="129"/>
    </row>
    <row r="57" spans="1:17" ht="15">
      <c r="A57" s="7"/>
      <c r="B57" s="7"/>
      <c r="C57" s="127"/>
      <c r="D57" s="7"/>
      <c r="E57" s="128"/>
      <c r="F57" s="123"/>
      <c r="G57" s="124"/>
      <c r="H57" s="124"/>
      <c r="I57" s="124"/>
      <c r="J57" s="125"/>
      <c r="K57" s="125"/>
      <c r="L57" s="125"/>
      <c r="M57" s="125"/>
      <c r="N57" s="125"/>
      <c r="O57" s="125"/>
      <c r="P57" s="125"/>
      <c r="Q57" s="129"/>
    </row>
    <row r="58" spans="1:17" ht="15">
      <c r="A58" s="4"/>
      <c r="B58" s="8"/>
      <c r="C58" s="9"/>
      <c r="D58" s="4"/>
      <c r="E58" s="130"/>
      <c r="F58" s="123"/>
      <c r="G58" s="124"/>
      <c r="H58" s="124"/>
      <c r="I58" s="124"/>
      <c r="J58" s="125"/>
      <c r="K58" s="125"/>
      <c r="L58" s="125"/>
      <c r="M58" s="125"/>
      <c r="N58" s="125"/>
      <c r="O58" s="125"/>
      <c r="P58" s="125"/>
      <c r="Q58" s="129"/>
    </row>
    <row r="59" spans="1:17" ht="15">
      <c r="A59" s="4"/>
      <c r="B59" s="7"/>
      <c r="C59" s="127"/>
      <c r="D59" s="128"/>
      <c r="E59" s="128"/>
      <c r="F59" s="123"/>
      <c r="G59" s="124"/>
      <c r="H59" s="124"/>
      <c r="I59" s="124"/>
      <c r="J59" s="125"/>
      <c r="K59" s="125"/>
      <c r="L59" s="125"/>
      <c r="M59" s="125"/>
      <c r="N59" s="125"/>
      <c r="O59" s="125"/>
      <c r="P59" s="125"/>
      <c r="Q59" s="129"/>
    </row>
    <row r="60" spans="1:17" ht="15">
      <c r="A60" s="7"/>
      <c r="B60" s="7"/>
      <c r="C60" s="127"/>
      <c r="D60" s="7"/>
      <c r="E60" s="128"/>
      <c r="F60" s="123"/>
      <c r="G60" s="124"/>
      <c r="H60" s="124"/>
      <c r="I60" s="124"/>
      <c r="J60" s="125"/>
      <c r="K60" s="125"/>
      <c r="L60" s="125"/>
      <c r="M60" s="125"/>
      <c r="N60" s="125"/>
      <c r="O60" s="125"/>
      <c r="P60" s="125"/>
      <c r="Q60" s="129"/>
    </row>
    <row r="61" spans="1:17" ht="15">
      <c r="A61" s="7"/>
      <c r="B61" s="7"/>
      <c r="C61" s="127"/>
      <c r="D61" s="7"/>
      <c r="E61" s="128"/>
      <c r="F61" s="123"/>
      <c r="G61" s="124"/>
      <c r="H61" s="124"/>
      <c r="I61" s="124"/>
      <c r="J61" s="125"/>
      <c r="K61" s="125"/>
      <c r="L61" s="125"/>
      <c r="M61" s="125"/>
      <c r="N61" s="125"/>
      <c r="O61" s="125"/>
      <c r="P61" s="125"/>
      <c r="Q61" s="129"/>
    </row>
    <row r="62" spans="1:17" ht="15">
      <c r="A62" s="244"/>
      <c r="B62" s="244"/>
      <c r="C62" s="11"/>
      <c r="D62" s="18"/>
      <c r="E62" s="122"/>
      <c r="F62" s="123"/>
      <c r="G62" s="124"/>
      <c r="H62" s="124"/>
      <c r="I62" s="131"/>
      <c r="J62" s="125"/>
      <c r="K62" s="125"/>
      <c r="L62" s="125"/>
      <c r="M62" s="125"/>
      <c r="N62" s="125"/>
      <c r="O62" s="125"/>
      <c r="P62" s="125"/>
      <c r="Q62" s="129"/>
    </row>
    <row r="63" spans="1:17" ht="15">
      <c r="A63" s="12"/>
      <c r="B63" s="27"/>
      <c r="C63" s="13"/>
      <c r="D63" s="27"/>
      <c r="E63" s="132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9"/>
    </row>
    <row r="64" spans="1:17" ht="15">
      <c r="A64" s="12"/>
      <c r="B64" s="27"/>
      <c r="C64" s="14" t="s">
        <v>1</v>
      </c>
      <c r="D64" s="133"/>
      <c r="E64" s="134"/>
      <c r="F64" s="125"/>
      <c r="G64" s="125"/>
      <c r="H64" s="125"/>
      <c r="I64" s="135"/>
      <c r="J64" s="125"/>
      <c r="K64" s="125"/>
      <c r="L64" s="125"/>
      <c r="M64" s="125"/>
      <c r="N64" s="125"/>
      <c r="O64" s="125"/>
      <c r="P64" s="125"/>
      <c r="Q64" s="129"/>
    </row>
    <row r="65" spans="1:17" ht="15">
      <c r="A65" s="12"/>
      <c r="B65" s="27"/>
      <c r="C65" s="13"/>
      <c r="D65" s="27"/>
      <c r="E65" s="132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9"/>
    </row>
    <row r="66" spans="6:17" ht="15">
      <c r="F66" s="129"/>
      <c r="G66" s="129"/>
      <c r="H66" s="137"/>
      <c r="I66" s="137"/>
      <c r="J66" s="129"/>
      <c r="K66" s="129"/>
      <c r="L66" s="129"/>
      <c r="M66" s="129"/>
      <c r="N66" s="129"/>
      <c r="O66" s="129"/>
      <c r="P66" s="129"/>
      <c r="Q66" s="129"/>
    </row>
    <row r="67" spans="6:17" ht="15">
      <c r="F67" s="129"/>
      <c r="G67" s="129"/>
      <c r="H67" s="137"/>
      <c r="I67" s="137"/>
      <c r="J67" s="129"/>
      <c r="K67" s="129"/>
      <c r="L67" s="129"/>
      <c r="M67" s="129"/>
      <c r="N67" s="129"/>
      <c r="O67" s="129"/>
      <c r="P67" s="129"/>
      <c r="Q67" s="129"/>
    </row>
    <row r="68" spans="6:17" ht="15">
      <c r="F68" s="129"/>
      <c r="G68" s="129"/>
      <c r="H68" s="137"/>
      <c r="I68" s="137"/>
      <c r="J68" s="129"/>
      <c r="K68" s="129"/>
      <c r="L68" s="129"/>
      <c r="M68" s="129"/>
      <c r="N68" s="129"/>
      <c r="O68" s="129"/>
      <c r="P68" s="129"/>
      <c r="Q68" s="129"/>
    </row>
    <row r="69" spans="6:17" ht="15">
      <c r="F69" s="129"/>
      <c r="G69" s="129"/>
      <c r="H69" s="137"/>
      <c r="I69" s="137"/>
      <c r="J69" s="129"/>
      <c r="K69" s="129"/>
      <c r="L69" s="129"/>
      <c r="M69" s="129"/>
      <c r="N69" s="129"/>
      <c r="O69" s="129"/>
      <c r="P69" s="129"/>
      <c r="Q69" s="129"/>
    </row>
    <row r="70" spans="6:17" ht="15">
      <c r="F70" s="129"/>
      <c r="G70" s="129"/>
      <c r="H70" s="137"/>
      <c r="I70" s="137"/>
      <c r="J70" s="129"/>
      <c r="K70" s="129"/>
      <c r="L70" s="129"/>
      <c r="M70" s="129"/>
      <c r="N70" s="129"/>
      <c r="O70" s="129"/>
      <c r="P70" s="129"/>
      <c r="Q70" s="129"/>
    </row>
    <row r="71" spans="6:17" ht="15">
      <c r="F71" s="129"/>
      <c r="G71" s="129"/>
      <c r="H71" s="137"/>
      <c r="I71" s="137"/>
      <c r="J71" s="129"/>
      <c r="K71" s="129"/>
      <c r="L71" s="129"/>
      <c r="M71" s="129"/>
      <c r="N71" s="129"/>
      <c r="O71" s="129"/>
      <c r="P71" s="129"/>
      <c r="Q71" s="129"/>
    </row>
    <row r="72" spans="6:17" ht="15">
      <c r="F72" s="129"/>
      <c r="G72" s="129"/>
      <c r="H72" s="137"/>
      <c r="I72" s="137"/>
      <c r="J72" s="129"/>
      <c r="K72" s="129"/>
      <c r="L72" s="129"/>
      <c r="M72" s="129"/>
      <c r="N72" s="129"/>
      <c r="O72" s="129"/>
      <c r="P72" s="129"/>
      <c r="Q72" s="129"/>
    </row>
    <row r="73" spans="6:17" ht="15">
      <c r="F73" s="129"/>
      <c r="G73" s="129"/>
      <c r="H73" s="137"/>
      <c r="I73" s="137"/>
      <c r="J73" s="129"/>
      <c r="K73" s="129"/>
      <c r="L73" s="129"/>
      <c r="M73" s="129"/>
      <c r="N73" s="129"/>
      <c r="O73" s="129"/>
      <c r="P73" s="129"/>
      <c r="Q73" s="129"/>
    </row>
    <row r="74" spans="6:17" ht="15">
      <c r="F74" s="129"/>
      <c r="G74" s="129"/>
      <c r="H74" s="137"/>
      <c r="I74" s="137"/>
      <c r="J74" s="129"/>
      <c r="K74" s="129"/>
      <c r="L74" s="129"/>
      <c r="M74" s="129"/>
      <c r="N74" s="129"/>
      <c r="O74" s="129"/>
      <c r="P74" s="129"/>
      <c r="Q74" s="129"/>
    </row>
    <row r="75" spans="6:17" ht="15">
      <c r="F75" s="129"/>
      <c r="G75" s="129"/>
      <c r="H75" s="137"/>
      <c r="I75" s="137"/>
      <c r="J75" s="129"/>
      <c r="K75" s="129"/>
      <c r="L75" s="129"/>
      <c r="M75" s="129"/>
      <c r="N75" s="129"/>
      <c r="O75" s="129"/>
      <c r="P75" s="129"/>
      <c r="Q75" s="129"/>
    </row>
    <row r="76" spans="6:17" ht="15">
      <c r="F76" s="129"/>
      <c r="G76" s="129"/>
      <c r="H76" s="137"/>
      <c r="I76" s="137"/>
      <c r="J76" s="129"/>
      <c r="K76" s="129"/>
      <c r="L76" s="129"/>
      <c r="M76" s="129"/>
      <c r="N76" s="129"/>
      <c r="O76" s="129"/>
      <c r="P76" s="129"/>
      <c r="Q76" s="129"/>
    </row>
    <row r="77" spans="6:17" ht="15">
      <c r="F77" s="129"/>
      <c r="G77" s="129"/>
      <c r="H77" s="137"/>
      <c r="I77" s="137"/>
      <c r="J77" s="129"/>
      <c r="K77" s="129"/>
      <c r="L77" s="129"/>
      <c r="M77" s="129"/>
      <c r="N77" s="129"/>
      <c r="O77" s="129"/>
      <c r="P77" s="129"/>
      <c r="Q77" s="129"/>
    </row>
    <row r="78" spans="6:17" ht="15">
      <c r="F78" s="129"/>
      <c r="G78" s="129"/>
      <c r="H78" s="137"/>
      <c r="I78" s="137"/>
      <c r="J78" s="129"/>
      <c r="K78" s="129"/>
      <c r="L78" s="129"/>
      <c r="M78" s="129"/>
      <c r="N78" s="129"/>
      <c r="O78" s="129"/>
      <c r="P78" s="129"/>
      <c r="Q78" s="129"/>
    </row>
    <row r="79" spans="6:17" ht="15">
      <c r="F79" s="129"/>
      <c r="G79" s="129"/>
      <c r="H79" s="137"/>
      <c r="I79" s="137"/>
      <c r="J79" s="129"/>
      <c r="K79" s="129"/>
      <c r="L79" s="129"/>
      <c r="M79" s="129"/>
      <c r="N79" s="129"/>
      <c r="O79" s="129"/>
      <c r="P79" s="129"/>
      <c r="Q79" s="129"/>
    </row>
    <row r="80" spans="6:17" ht="15">
      <c r="F80" s="129"/>
      <c r="G80" s="129"/>
      <c r="H80" s="137"/>
      <c r="I80" s="137"/>
      <c r="J80" s="129"/>
      <c r="K80" s="129"/>
      <c r="L80" s="129"/>
      <c r="M80" s="129"/>
      <c r="N80" s="129"/>
      <c r="O80" s="129"/>
      <c r="P80" s="129"/>
      <c r="Q80" s="129"/>
    </row>
    <row r="81" spans="6:17" ht="15">
      <c r="F81" s="129"/>
      <c r="G81" s="129"/>
      <c r="H81" s="137"/>
      <c r="I81" s="137"/>
      <c r="J81" s="129"/>
      <c r="K81" s="129"/>
      <c r="L81" s="129"/>
      <c r="M81" s="129"/>
      <c r="N81" s="129"/>
      <c r="O81" s="129"/>
      <c r="P81" s="129"/>
      <c r="Q81" s="129"/>
    </row>
    <row r="82" spans="6:17" ht="15">
      <c r="F82" s="129"/>
      <c r="G82" s="129"/>
      <c r="H82" s="137"/>
      <c r="I82" s="137"/>
      <c r="J82" s="129"/>
      <c r="K82" s="129"/>
      <c r="L82" s="129"/>
      <c r="M82" s="129"/>
      <c r="N82" s="129"/>
      <c r="O82" s="129"/>
      <c r="P82" s="129"/>
      <c r="Q82" s="129"/>
    </row>
    <row r="83" spans="6:17" ht="15">
      <c r="F83" s="129"/>
      <c r="G83" s="129"/>
      <c r="H83" s="137"/>
      <c r="I83" s="137"/>
      <c r="J83" s="129"/>
      <c r="K83" s="129"/>
      <c r="L83" s="129"/>
      <c r="M83" s="129"/>
      <c r="N83" s="129"/>
      <c r="O83" s="129"/>
      <c r="P83" s="129"/>
      <c r="Q83" s="129"/>
    </row>
    <row r="84" spans="6:17" ht="15">
      <c r="F84" s="129"/>
      <c r="G84" s="129"/>
      <c r="H84" s="137"/>
      <c r="I84" s="137"/>
      <c r="J84" s="129"/>
      <c r="K84" s="129"/>
      <c r="L84" s="129"/>
      <c r="M84" s="129"/>
      <c r="N84" s="129"/>
      <c r="O84" s="129"/>
      <c r="P84" s="129"/>
      <c r="Q84" s="129"/>
    </row>
    <row r="85" spans="6:17" ht="15">
      <c r="F85" s="129"/>
      <c r="G85" s="129"/>
      <c r="H85" s="137"/>
      <c r="I85" s="137"/>
      <c r="J85" s="129"/>
      <c r="K85" s="129"/>
      <c r="L85" s="129"/>
      <c r="M85" s="129"/>
      <c r="N85" s="129"/>
      <c r="O85" s="129"/>
      <c r="P85" s="129"/>
      <c r="Q85" s="129"/>
    </row>
    <row r="86" spans="6:17" ht="15">
      <c r="F86" s="129"/>
      <c r="G86" s="129"/>
      <c r="H86" s="137"/>
      <c r="I86" s="137"/>
      <c r="J86" s="129"/>
      <c r="K86" s="129"/>
      <c r="L86" s="129"/>
      <c r="M86" s="129"/>
      <c r="N86" s="129"/>
      <c r="O86" s="129"/>
      <c r="P86" s="129"/>
      <c r="Q86" s="129"/>
    </row>
    <row r="87" spans="6:17" ht="15">
      <c r="F87" s="129"/>
      <c r="G87" s="129"/>
      <c r="H87" s="137"/>
      <c r="I87" s="137"/>
      <c r="J87" s="129"/>
      <c r="K87" s="129"/>
      <c r="L87" s="129"/>
      <c r="M87" s="129"/>
      <c r="N87" s="129"/>
      <c r="O87" s="129"/>
      <c r="P87" s="129"/>
      <c r="Q87" s="129"/>
    </row>
    <row r="88" spans="6:17" ht="15">
      <c r="F88" s="129"/>
      <c r="G88" s="129"/>
      <c r="H88" s="137"/>
      <c r="I88" s="137"/>
      <c r="J88" s="129"/>
      <c r="K88" s="129"/>
      <c r="L88" s="129"/>
      <c r="M88" s="129"/>
      <c r="N88" s="129"/>
      <c r="O88" s="129"/>
      <c r="P88" s="129"/>
      <c r="Q88" s="129"/>
    </row>
    <row r="89" spans="6:17" ht="15">
      <c r="F89" s="129"/>
      <c r="G89" s="129"/>
      <c r="H89" s="137"/>
      <c r="I89" s="137"/>
      <c r="J89" s="129"/>
      <c r="K89" s="129"/>
      <c r="L89" s="129"/>
      <c r="M89" s="129"/>
      <c r="N89" s="129"/>
      <c r="O89" s="129"/>
      <c r="P89" s="129"/>
      <c r="Q89" s="129"/>
    </row>
    <row r="90" spans="6:17" ht="15">
      <c r="F90" s="129"/>
      <c r="G90" s="129"/>
      <c r="H90" s="137"/>
      <c r="I90" s="137"/>
      <c r="J90" s="129"/>
      <c r="K90" s="129"/>
      <c r="L90" s="129"/>
      <c r="M90" s="129"/>
      <c r="N90" s="129"/>
      <c r="O90" s="129"/>
      <c r="P90" s="129"/>
      <c r="Q90" s="129"/>
    </row>
    <row r="91" spans="6:17" ht="15">
      <c r="F91" s="129"/>
      <c r="G91" s="129"/>
      <c r="H91" s="137"/>
      <c r="I91" s="137"/>
      <c r="J91" s="129"/>
      <c r="K91" s="129"/>
      <c r="L91" s="129"/>
      <c r="M91" s="129"/>
      <c r="N91" s="129"/>
      <c r="O91" s="129"/>
      <c r="P91" s="129"/>
      <c r="Q91" s="129"/>
    </row>
    <row r="92" spans="6:17" ht="15">
      <c r="F92" s="129"/>
      <c r="G92" s="129"/>
      <c r="H92" s="137"/>
      <c r="I92" s="137"/>
      <c r="J92" s="129"/>
      <c r="K92" s="129"/>
      <c r="L92" s="129"/>
      <c r="M92" s="129"/>
      <c r="N92" s="129"/>
      <c r="O92" s="129"/>
      <c r="P92" s="129"/>
      <c r="Q92" s="129"/>
    </row>
    <row r="93" spans="6:17" ht="15">
      <c r="F93" s="129"/>
      <c r="G93" s="129"/>
      <c r="H93" s="137"/>
      <c r="I93" s="137"/>
      <c r="J93" s="129"/>
      <c r="K93" s="129"/>
      <c r="L93" s="129"/>
      <c r="M93" s="129"/>
      <c r="N93" s="129"/>
      <c r="O93" s="129"/>
      <c r="P93" s="129"/>
      <c r="Q93" s="129"/>
    </row>
    <row r="94" spans="6:17" ht="15">
      <c r="F94" s="129"/>
      <c r="G94" s="129"/>
      <c r="H94" s="137"/>
      <c r="I94" s="137"/>
      <c r="J94" s="129"/>
      <c r="K94" s="129"/>
      <c r="L94" s="129"/>
      <c r="M94" s="129"/>
      <c r="N94" s="129"/>
      <c r="O94" s="129"/>
      <c r="P94" s="129"/>
      <c r="Q94" s="129"/>
    </row>
    <row r="95" spans="6:17" ht="15">
      <c r="F95" s="129"/>
      <c r="G95" s="129"/>
      <c r="H95" s="137"/>
      <c r="I95" s="137"/>
      <c r="J95" s="129"/>
      <c r="K95" s="129"/>
      <c r="L95" s="129"/>
      <c r="M95" s="129"/>
      <c r="N95" s="129"/>
      <c r="O95" s="129"/>
      <c r="P95" s="129"/>
      <c r="Q95" s="129"/>
    </row>
    <row r="96" spans="6:17" ht="15">
      <c r="F96" s="129"/>
      <c r="G96" s="129"/>
      <c r="H96" s="137"/>
      <c r="I96" s="137"/>
      <c r="J96" s="129"/>
      <c r="K96" s="129"/>
      <c r="L96" s="129"/>
      <c r="M96" s="129"/>
      <c r="N96" s="129"/>
      <c r="O96" s="129"/>
      <c r="P96" s="129"/>
      <c r="Q96" s="129"/>
    </row>
    <row r="97" spans="6:17" ht="15">
      <c r="F97" s="129"/>
      <c r="G97" s="129"/>
      <c r="H97" s="137"/>
      <c r="I97" s="137"/>
      <c r="J97" s="129"/>
      <c r="K97" s="129"/>
      <c r="L97" s="129"/>
      <c r="M97" s="129"/>
      <c r="N97" s="129"/>
      <c r="O97" s="129"/>
      <c r="P97" s="129"/>
      <c r="Q97" s="129"/>
    </row>
    <row r="98" spans="6:17" ht="15">
      <c r="F98" s="129"/>
      <c r="G98" s="129"/>
      <c r="H98" s="137"/>
      <c r="I98" s="137"/>
      <c r="J98" s="129"/>
      <c r="K98" s="129"/>
      <c r="L98" s="129"/>
      <c r="M98" s="129"/>
      <c r="N98" s="129"/>
      <c r="O98" s="129"/>
      <c r="P98" s="129"/>
      <c r="Q98" s="129"/>
    </row>
    <row r="99" spans="6:17" ht="15">
      <c r="F99" s="129"/>
      <c r="G99" s="129"/>
      <c r="H99" s="137"/>
      <c r="I99" s="137"/>
      <c r="J99" s="129"/>
      <c r="K99" s="129"/>
      <c r="L99" s="129"/>
      <c r="M99" s="129"/>
      <c r="N99" s="129"/>
      <c r="O99" s="129"/>
      <c r="P99" s="129"/>
      <c r="Q99" s="129"/>
    </row>
    <row r="100" spans="6:17" ht="15">
      <c r="F100" s="129"/>
      <c r="G100" s="129"/>
      <c r="H100" s="137"/>
      <c r="I100" s="137"/>
      <c r="J100" s="129"/>
      <c r="K100" s="129"/>
      <c r="L100" s="129"/>
      <c r="M100" s="129"/>
      <c r="N100" s="129"/>
      <c r="O100" s="129"/>
      <c r="P100" s="129"/>
      <c r="Q100" s="129"/>
    </row>
    <row r="101" spans="6:17" ht="15">
      <c r="F101" s="129"/>
      <c r="G101" s="129"/>
      <c r="H101" s="137"/>
      <c r="I101" s="137"/>
      <c r="J101" s="129"/>
      <c r="K101" s="129"/>
      <c r="L101" s="129"/>
      <c r="M101" s="129"/>
      <c r="N101" s="129"/>
      <c r="O101" s="129"/>
      <c r="P101" s="129"/>
      <c r="Q101" s="129"/>
    </row>
    <row r="102" spans="6:17" ht="15">
      <c r="F102" s="129"/>
      <c r="G102" s="129"/>
      <c r="H102" s="137"/>
      <c r="I102" s="137"/>
      <c r="J102" s="129"/>
      <c r="K102" s="129"/>
      <c r="L102" s="129"/>
      <c r="M102" s="129"/>
      <c r="N102" s="129"/>
      <c r="O102" s="129"/>
      <c r="P102" s="129"/>
      <c r="Q102" s="129"/>
    </row>
    <row r="103" spans="6:17" ht="15">
      <c r="F103" s="129"/>
      <c r="G103" s="129"/>
      <c r="H103" s="137"/>
      <c r="I103" s="137"/>
      <c r="J103" s="129"/>
      <c r="K103" s="129"/>
      <c r="L103" s="129"/>
      <c r="M103" s="129"/>
      <c r="N103" s="129"/>
      <c r="O103" s="129"/>
      <c r="P103" s="129"/>
      <c r="Q103" s="129"/>
    </row>
    <row r="104" spans="6:17" ht="15">
      <c r="F104" s="129"/>
      <c r="G104" s="129"/>
      <c r="H104" s="137"/>
      <c r="I104" s="137"/>
      <c r="J104" s="129"/>
      <c r="K104" s="129"/>
      <c r="L104" s="129"/>
      <c r="M104" s="129"/>
      <c r="N104" s="129"/>
      <c r="O104" s="129"/>
      <c r="P104" s="129"/>
      <c r="Q104" s="129"/>
    </row>
    <row r="105" spans="6:17" ht="15">
      <c r="F105" s="129"/>
      <c r="G105" s="129"/>
      <c r="H105" s="137"/>
      <c r="I105" s="137"/>
      <c r="J105" s="129"/>
      <c r="K105" s="129"/>
      <c r="L105" s="129"/>
      <c r="M105" s="129"/>
      <c r="N105" s="129"/>
      <c r="O105" s="129"/>
      <c r="P105" s="129"/>
      <c r="Q105" s="129"/>
    </row>
    <row r="106" spans="6:17" ht="15">
      <c r="F106" s="129"/>
      <c r="G106" s="129"/>
      <c r="H106" s="137"/>
      <c r="I106" s="137"/>
      <c r="J106" s="129"/>
      <c r="K106" s="129"/>
      <c r="L106" s="129"/>
      <c r="M106" s="129"/>
      <c r="N106" s="129"/>
      <c r="O106" s="129"/>
      <c r="P106" s="129"/>
      <c r="Q106" s="129"/>
    </row>
    <row r="107" spans="6:17" ht="15">
      <c r="F107" s="129"/>
      <c r="G107" s="129"/>
      <c r="H107" s="137"/>
      <c r="I107" s="137"/>
      <c r="J107" s="129"/>
      <c r="K107" s="129"/>
      <c r="L107" s="129"/>
      <c r="M107" s="129"/>
      <c r="N107" s="129"/>
      <c r="O107" s="129"/>
      <c r="P107" s="129"/>
      <c r="Q107" s="129"/>
    </row>
    <row r="108" spans="6:17" ht="15">
      <c r="F108" s="129"/>
      <c r="G108" s="129"/>
      <c r="H108" s="137"/>
      <c r="I108" s="137"/>
      <c r="J108" s="129"/>
      <c r="K108" s="129"/>
      <c r="L108" s="129"/>
      <c r="M108" s="129"/>
      <c r="N108" s="129"/>
      <c r="O108" s="129"/>
      <c r="P108" s="129"/>
      <c r="Q108" s="129"/>
    </row>
    <row r="109" spans="6:17" ht="15">
      <c r="F109" s="129"/>
      <c r="G109" s="129"/>
      <c r="H109" s="137"/>
      <c r="I109" s="137"/>
      <c r="J109" s="129"/>
      <c r="K109" s="129"/>
      <c r="L109" s="129"/>
      <c r="M109" s="129"/>
      <c r="N109" s="129"/>
      <c r="O109" s="129"/>
      <c r="P109" s="129"/>
      <c r="Q109" s="129"/>
    </row>
    <row r="110" spans="6:17" ht="15">
      <c r="F110" s="129"/>
      <c r="G110" s="129"/>
      <c r="H110" s="137"/>
      <c r="I110" s="137"/>
      <c r="J110" s="129"/>
      <c r="K110" s="129"/>
      <c r="L110" s="129"/>
      <c r="M110" s="129"/>
      <c r="N110" s="129"/>
      <c r="O110" s="129"/>
      <c r="P110" s="129"/>
      <c r="Q110" s="129"/>
    </row>
    <row r="111" spans="6:17" ht="15">
      <c r="F111" s="129"/>
      <c r="G111" s="129"/>
      <c r="H111" s="137"/>
      <c r="I111" s="137"/>
      <c r="J111" s="129"/>
      <c r="K111" s="129"/>
      <c r="L111" s="129"/>
      <c r="M111" s="129"/>
      <c r="N111" s="129"/>
      <c r="O111" s="129"/>
      <c r="P111" s="129"/>
      <c r="Q111" s="129"/>
    </row>
    <row r="112" spans="6:17" ht="15">
      <c r="F112" s="129"/>
      <c r="G112" s="129"/>
      <c r="H112" s="137"/>
      <c r="I112" s="137"/>
      <c r="J112" s="129"/>
      <c r="K112" s="129"/>
      <c r="L112" s="129"/>
      <c r="M112" s="129"/>
      <c r="N112" s="129"/>
      <c r="O112" s="129"/>
      <c r="P112" s="129"/>
      <c r="Q112" s="129"/>
    </row>
    <row r="113" spans="6:17" ht="15">
      <c r="F113" s="129"/>
      <c r="G113" s="129"/>
      <c r="H113" s="137"/>
      <c r="I113" s="137"/>
      <c r="J113" s="129"/>
      <c r="K113" s="129"/>
      <c r="L113" s="129"/>
      <c r="M113" s="129"/>
      <c r="N113" s="129"/>
      <c r="O113" s="129"/>
      <c r="P113" s="129"/>
      <c r="Q113" s="129"/>
    </row>
    <row r="114" spans="6:17" ht="15">
      <c r="F114" s="129"/>
      <c r="G114" s="129"/>
      <c r="H114" s="137"/>
      <c r="I114" s="137"/>
      <c r="J114" s="129"/>
      <c r="K114" s="129"/>
      <c r="L114" s="129"/>
      <c r="M114" s="129"/>
      <c r="N114" s="129"/>
      <c r="O114" s="129"/>
      <c r="P114" s="129"/>
      <c r="Q114" s="129"/>
    </row>
    <row r="115" spans="6:17" ht="15">
      <c r="F115" s="129"/>
      <c r="G115" s="129"/>
      <c r="H115" s="137"/>
      <c r="I115" s="137"/>
      <c r="J115" s="129"/>
      <c r="K115" s="129"/>
      <c r="L115" s="129"/>
      <c r="M115" s="129"/>
      <c r="N115" s="129"/>
      <c r="O115" s="129"/>
      <c r="P115" s="129"/>
      <c r="Q115" s="129"/>
    </row>
    <row r="116" spans="6:17" ht="15">
      <c r="F116" s="129"/>
      <c r="G116" s="129"/>
      <c r="H116" s="137"/>
      <c r="I116" s="137"/>
      <c r="J116" s="129"/>
      <c r="K116" s="129"/>
      <c r="L116" s="129"/>
      <c r="M116" s="129"/>
      <c r="N116" s="129"/>
      <c r="O116" s="129"/>
      <c r="P116" s="129"/>
      <c r="Q116" s="129"/>
    </row>
    <row r="117" spans="6:17" ht="15">
      <c r="F117" s="129"/>
      <c r="G117" s="129"/>
      <c r="H117" s="137"/>
      <c r="I117" s="137"/>
      <c r="J117" s="129"/>
      <c r="K117" s="129"/>
      <c r="L117" s="129"/>
      <c r="M117" s="129"/>
      <c r="N117" s="129"/>
      <c r="O117" s="129"/>
      <c r="P117" s="129"/>
      <c r="Q117" s="129"/>
    </row>
    <row r="118" spans="6:17" ht="15">
      <c r="F118" s="129"/>
      <c r="G118" s="129"/>
      <c r="H118" s="137"/>
      <c r="I118" s="137"/>
      <c r="J118" s="129"/>
      <c r="K118" s="129"/>
      <c r="L118" s="129"/>
      <c r="M118" s="129"/>
      <c r="N118" s="129"/>
      <c r="O118" s="129"/>
      <c r="P118" s="129"/>
      <c r="Q118" s="129"/>
    </row>
    <row r="119" spans="6:17" ht="15">
      <c r="F119" s="129"/>
      <c r="G119" s="129"/>
      <c r="H119" s="137"/>
      <c r="I119" s="137"/>
      <c r="J119" s="129"/>
      <c r="K119" s="129"/>
      <c r="L119" s="129"/>
      <c r="M119" s="129"/>
      <c r="N119" s="129"/>
      <c r="O119" s="129"/>
      <c r="P119" s="129"/>
      <c r="Q119" s="129"/>
    </row>
    <row r="120" spans="6:17" ht="15">
      <c r="F120" s="129"/>
      <c r="G120" s="129"/>
      <c r="H120" s="137"/>
      <c r="I120" s="137"/>
      <c r="J120" s="129"/>
      <c r="K120" s="129"/>
      <c r="L120" s="129"/>
      <c r="M120" s="129"/>
      <c r="N120" s="129"/>
      <c r="O120" s="129"/>
      <c r="P120" s="129"/>
      <c r="Q120" s="129"/>
    </row>
    <row r="121" spans="6:17" ht="15">
      <c r="F121" s="129"/>
      <c r="G121" s="129"/>
      <c r="H121" s="137"/>
      <c r="I121" s="137"/>
      <c r="J121" s="129"/>
      <c r="K121" s="129"/>
      <c r="L121" s="129"/>
      <c r="M121" s="129"/>
      <c r="N121" s="129"/>
      <c r="O121" s="129"/>
      <c r="P121" s="129"/>
      <c r="Q121" s="129"/>
    </row>
    <row r="122" spans="6:17" ht="15">
      <c r="F122" s="129"/>
      <c r="G122" s="129"/>
      <c r="H122" s="137"/>
      <c r="I122" s="137"/>
      <c r="J122" s="129"/>
      <c r="K122" s="129"/>
      <c r="L122" s="129"/>
      <c r="M122" s="129"/>
      <c r="N122" s="129"/>
      <c r="O122" s="129"/>
      <c r="P122" s="129"/>
      <c r="Q122" s="129"/>
    </row>
    <row r="123" spans="6:17" ht="15">
      <c r="F123" s="129"/>
      <c r="G123" s="129"/>
      <c r="H123" s="137"/>
      <c r="I123" s="137"/>
      <c r="J123" s="129"/>
      <c r="K123" s="129"/>
      <c r="L123" s="129"/>
      <c r="M123" s="129"/>
      <c r="N123" s="129"/>
      <c r="O123" s="129"/>
      <c r="P123" s="129"/>
      <c r="Q123" s="129"/>
    </row>
    <row r="124" spans="6:17" ht="15">
      <c r="F124" s="129"/>
      <c r="G124" s="129"/>
      <c r="H124" s="137"/>
      <c r="I124" s="137"/>
      <c r="J124" s="129"/>
      <c r="K124" s="129"/>
      <c r="L124" s="129"/>
      <c r="M124" s="129"/>
      <c r="N124" s="129"/>
      <c r="O124" s="129"/>
      <c r="P124" s="129"/>
      <c r="Q124" s="129"/>
    </row>
    <row r="125" spans="6:17" ht="15">
      <c r="F125" s="129"/>
      <c r="G125" s="129"/>
      <c r="H125" s="137"/>
      <c r="I125" s="137"/>
      <c r="J125" s="129"/>
      <c r="K125" s="129"/>
      <c r="L125" s="129"/>
      <c r="M125" s="129"/>
      <c r="N125" s="129"/>
      <c r="O125" s="129"/>
      <c r="P125" s="129"/>
      <c r="Q125" s="129"/>
    </row>
    <row r="126" spans="6:17" ht="15">
      <c r="F126" s="129"/>
      <c r="G126" s="129"/>
      <c r="H126" s="137"/>
      <c r="I126" s="137"/>
      <c r="J126" s="129"/>
      <c r="K126" s="129"/>
      <c r="L126" s="129"/>
      <c r="M126" s="129"/>
      <c r="N126" s="129"/>
      <c r="O126" s="129"/>
      <c r="P126" s="129"/>
      <c r="Q126" s="129"/>
    </row>
    <row r="127" spans="6:17" ht="15">
      <c r="F127" s="129"/>
      <c r="G127" s="129"/>
      <c r="H127" s="137"/>
      <c r="I127" s="137"/>
      <c r="J127" s="129"/>
      <c r="K127" s="129"/>
      <c r="L127" s="129"/>
      <c r="M127" s="129"/>
      <c r="N127" s="129"/>
      <c r="O127" s="129"/>
      <c r="P127" s="129"/>
      <c r="Q127" s="129"/>
    </row>
    <row r="128" spans="6:17" ht="15">
      <c r="F128" s="129"/>
      <c r="G128" s="129"/>
      <c r="H128" s="137"/>
      <c r="I128" s="137"/>
      <c r="J128" s="129"/>
      <c r="K128" s="129"/>
      <c r="L128" s="129"/>
      <c r="M128" s="129"/>
      <c r="N128" s="129"/>
      <c r="O128" s="129"/>
      <c r="P128" s="129"/>
      <c r="Q128" s="129"/>
    </row>
    <row r="129" spans="6:17" ht="15">
      <c r="F129" s="129"/>
      <c r="G129" s="129"/>
      <c r="H129" s="137"/>
      <c r="I129" s="137"/>
      <c r="J129" s="129"/>
      <c r="K129" s="129"/>
      <c r="L129" s="129"/>
      <c r="M129" s="129"/>
      <c r="N129" s="129"/>
      <c r="O129" s="129"/>
      <c r="P129" s="129"/>
      <c r="Q129" s="129"/>
    </row>
    <row r="130" spans="6:17" ht="15">
      <c r="F130" s="129"/>
      <c r="G130" s="129"/>
      <c r="H130" s="137"/>
      <c r="I130" s="137"/>
      <c r="J130" s="129"/>
      <c r="K130" s="129"/>
      <c r="L130" s="129"/>
      <c r="M130" s="129"/>
      <c r="N130" s="129"/>
      <c r="O130" s="129"/>
      <c r="P130" s="129"/>
      <c r="Q130" s="129"/>
    </row>
    <row r="131" spans="6:17" ht="15">
      <c r="F131" s="129"/>
      <c r="G131" s="129"/>
      <c r="H131" s="137"/>
      <c r="I131" s="137"/>
      <c r="J131" s="129"/>
      <c r="K131" s="129"/>
      <c r="L131" s="129"/>
      <c r="M131" s="129"/>
      <c r="N131" s="129"/>
      <c r="O131" s="129"/>
      <c r="P131" s="129"/>
      <c r="Q131" s="129"/>
    </row>
    <row r="132" spans="6:17" ht="15">
      <c r="F132" s="129"/>
      <c r="G132" s="129"/>
      <c r="H132" s="137"/>
      <c r="I132" s="137"/>
      <c r="J132" s="129"/>
      <c r="K132" s="129"/>
      <c r="L132" s="129"/>
      <c r="M132" s="129"/>
      <c r="N132" s="129"/>
      <c r="O132" s="129"/>
      <c r="P132" s="129"/>
      <c r="Q132" s="129"/>
    </row>
    <row r="133" spans="6:17" ht="15">
      <c r="F133" s="129"/>
      <c r="G133" s="129"/>
      <c r="H133" s="137"/>
      <c r="I133" s="137"/>
      <c r="J133" s="129"/>
      <c r="K133" s="129"/>
      <c r="L133" s="129"/>
      <c r="M133" s="129"/>
      <c r="N133" s="129"/>
      <c r="O133" s="129"/>
      <c r="P133" s="129"/>
      <c r="Q133" s="129"/>
    </row>
    <row r="134" spans="6:17" ht="15">
      <c r="F134" s="129"/>
      <c r="G134" s="129"/>
      <c r="H134" s="137"/>
      <c r="I134" s="137"/>
      <c r="J134" s="129"/>
      <c r="K134" s="129"/>
      <c r="L134" s="129"/>
      <c r="M134" s="129"/>
      <c r="N134" s="129"/>
      <c r="O134" s="129"/>
      <c r="P134" s="129"/>
      <c r="Q134" s="129"/>
    </row>
    <row r="135" spans="6:17" ht="15">
      <c r="F135" s="129"/>
      <c r="G135" s="129"/>
      <c r="H135" s="137"/>
      <c r="I135" s="137"/>
      <c r="J135" s="129"/>
      <c r="K135" s="129"/>
      <c r="L135" s="129"/>
      <c r="M135" s="129"/>
      <c r="N135" s="129"/>
      <c r="O135" s="129"/>
      <c r="P135" s="129"/>
      <c r="Q135" s="129"/>
    </row>
    <row r="136" spans="6:17" ht="15">
      <c r="F136" s="129"/>
      <c r="G136" s="129"/>
      <c r="H136" s="137"/>
      <c r="I136" s="137"/>
      <c r="J136" s="129"/>
      <c r="K136" s="129"/>
      <c r="L136" s="129"/>
      <c r="M136" s="129"/>
      <c r="N136" s="129"/>
      <c r="O136" s="129"/>
      <c r="P136" s="129"/>
      <c r="Q136" s="129"/>
    </row>
    <row r="137" spans="6:17" ht="15">
      <c r="F137" s="129"/>
      <c r="G137" s="129"/>
      <c r="H137" s="137"/>
      <c r="I137" s="137"/>
      <c r="J137" s="129"/>
      <c r="K137" s="129"/>
      <c r="L137" s="129"/>
      <c r="M137" s="129"/>
      <c r="N137" s="129"/>
      <c r="O137" s="129"/>
      <c r="P137" s="129"/>
      <c r="Q137" s="129"/>
    </row>
    <row r="138" spans="6:17" ht="15">
      <c r="F138" s="129"/>
      <c r="G138" s="129"/>
      <c r="H138" s="137"/>
      <c r="I138" s="137"/>
      <c r="J138" s="129"/>
      <c r="K138" s="129"/>
      <c r="L138" s="129"/>
      <c r="M138" s="129"/>
      <c r="N138" s="129"/>
      <c r="O138" s="129"/>
      <c r="P138" s="129"/>
      <c r="Q138" s="129"/>
    </row>
    <row r="139" spans="6:17" ht="15">
      <c r="F139" s="129"/>
      <c r="G139" s="129"/>
      <c r="H139" s="137"/>
      <c r="I139" s="137"/>
      <c r="J139" s="129"/>
      <c r="K139" s="129"/>
      <c r="L139" s="129"/>
      <c r="M139" s="129"/>
      <c r="N139" s="129"/>
      <c r="O139" s="129"/>
      <c r="P139" s="129"/>
      <c r="Q139" s="129"/>
    </row>
    <row r="140" spans="6:17" ht="15">
      <c r="F140" s="129"/>
      <c r="G140" s="129"/>
      <c r="H140" s="137"/>
      <c r="I140" s="137"/>
      <c r="J140" s="129"/>
      <c r="K140" s="129"/>
      <c r="L140" s="129"/>
      <c r="M140" s="129"/>
      <c r="N140" s="129"/>
      <c r="O140" s="129"/>
      <c r="P140" s="129"/>
      <c r="Q140" s="129"/>
    </row>
    <row r="141" spans="6:17" ht="15">
      <c r="F141" s="129"/>
      <c r="G141" s="129"/>
      <c r="H141" s="137"/>
      <c r="I141" s="137"/>
      <c r="J141" s="129"/>
      <c r="K141" s="129"/>
      <c r="L141" s="129"/>
      <c r="M141" s="129"/>
      <c r="N141" s="129"/>
      <c r="O141" s="129"/>
      <c r="P141" s="129"/>
      <c r="Q141" s="129"/>
    </row>
    <row r="142" spans="6:17" ht="15">
      <c r="F142" s="129"/>
      <c r="G142" s="129"/>
      <c r="H142" s="137"/>
      <c r="I142" s="137"/>
      <c r="J142" s="129"/>
      <c r="K142" s="129"/>
      <c r="L142" s="129"/>
      <c r="M142" s="129"/>
      <c r="N142" s="129"/>
      <c r="O142" s="129"/>
      <c r="P142" s="129"/>
      <c r="Q142" s="129"/>
    </row>
    <row r="143" spans="6:17" ht="15">
      <c r="F143" s="129"/>
      <c r="G143" s="129"/>
      <c r="H143" s="137"/>
      <c r="I143" s="137"/>
      <c r="J143" s="129"/>
      <c r="K143" s="129"/>
      <c r="L143" s="129"/>
      <c r="M143" s="129"/>
      <c r="N143" s="129"/>
      <c r="O143" s="129"/>
      <c r="P143" s="129"/>
      <c r="Q143" s="129"/>
    </row>
    <row r="144" spans="6:17" ht="15">
      <c r="F144" s="129"/>
      <c r="G144" s="129"/>
      <c r="H144" s="137"/>
      <c r="I144" s="137"/>
      <c r="J144" s="129"/>
      <c r="K144" s="129"/>
      <c r="L144" s="129"/>
      <c r="M144" s="129"/>
      <c r="N144" s="129"/>
      <c r="O144" s="129"/>
      <c r="P144" s="129"/>
      <c r="Q144" s="129"/>
    </row>
    <row r="145" spans="6:17" ht="15">
      <c r="F145" s="129"/>
      <c r="G145" s="129"/>
      <c r="H145" s="137"/>
      <c r="I145" s="137"/>
      <c r="J145" s="129"/>
      <c r="K145" s="129"/>
      <c r="L145" s="129"/>
      <c r="M145" s="129"/>
      <c r="N145" s="129"/>
      <c r="O145" s="129"/>
      <c r="P145" s="129"/>
      <c r="Q145" s="129"/>
    </row>
    <row r="146" spans="6:17" ht="15">
      <c r="F146" s="129"/>
      <c r="G146" s="129"/>
      <c r="H146" s="137"/>
      <c r="I146" s="137"/>
      <c r="J146" s="129"/>
      <c r="K146" s="129"/>
      <c r="L146" s="129"/>
      <c r="M146" s="129"/>
      <c r="N146" s="129"/>
      <c r="O146" s="129"/>
      <c r="P146" s="129"/>
      <c r="Q146" s="129"/>
    </row>
    <row r="147" spans="6:17" ht="15">
      <c r="F147" s="129"/>
      <c r="G147" s="129"/>
      <c r="H147" s="137"/>
      <c r="I147" s="137"/>
      <c r="J147" s="129"/>
      <c r="K147" s="129"/>
      <c r="L147" s="129"/>
      <c r="M147" s="129"/>
      <c r="N147" s="129"/>
      <c r="O147" s="129"/>
      <c r="P147" s="129"/>
      <c r="Q147" s="129"/>
    </row>
    <row r="148" spans="6:17" ht="15">
      <c r="F148" s="129"/>
      <c r="G148" s="129"/>
      <c r="H148" s="137"/>
      <c r="I148" s="137"/>
      <c r="J148" s="129"/>
      <c r="K148" s="129"/>
      <c r="L148" s="129"/>
      <c r="M148" s="129"/>
      <c r="N148" s="129"/>
      <c r="O148" s="129"/>
      <c r="P148" s="129"/>
      <c r="Q148" s="129"/>
    </row>
    <row r="149" spans="6:17" ht="15">
      <c r="F149" s="129"/>
      <c r="G149" s="129"/>
      <c r="H149" s="137"/>
      <c r="I149" s="137"/>
      <c r="J149" s="129"/>
      <c r="K149" s="129"/>
      <c r="L149" s="129"/>
      <c r="M149" s="129"/>
      <c r="N149" s="129"/>
      <c r="O149" s="129"/>
      <c r="P149" s="129"/>
      <c r="Q149" s="129"/>
    </row>
    <row r="150" spans="6:17" ht="15">
      <c r="F150" s="129"/>
      <c r="G150" s="129"/>
      <c r="H150" s="137"/>
      <c r="I150" s="137"/>
      <c r="J150" s="129"/>
      <c r="K150" s="129"/>
      <c r="L150" s="129"/>
      <c r="M150" s="129"/>
      <c r="N150" s="129"/>
      <c r="O150" s="129"/>
      <c r="P150" s="129"/>
      <c r="Q150" s="129"/>
    </row>
    <row r="151" spans="6:17" ht="15">
      <c r="F151" s="129"/>
      <c r="G151" s="129"/>
      <c r="H151" s="137"/>
      <c r="I151" s="137"/>
      <c r="J151" s="129"/>
      <c r="K151" s="129"/>
      <c r="L151" s="129"/>
      <c r="M151" s="129"/>
      <c r="N151" s="129"/>
      <c r="O151" s="129"/>
      <c r="P151" s="129"/>
      <c r="Q151" s="129"/>
    </row>
    <row r="152" spans="6:17" ht="15">
      <c r="F152" s="129"/>
      <c r="G152" s="129"/>
      <c r="H152" s="137"/>
      <c r="I152" s="137"/>
      <c r="J152" s="129"/>
      <c r="K152" s="129"/>
      <c r="L152" s="129"/>
      <c r="M152" s="129"/>
      <c r="N152" s="129"/>
      <c r="O152" s="129"/>
      <c r="P152" s="129"/>
      <c r="Q152" s="129"/>
    </row>
    <row r="153" spans="6:17" ht="15">
      <c r="F153" s="129"/>
      <c r="G153" s="129"/>
      <c r="H153" s="137"/>
      <c r="I153" s="137"/>
      <c r="J153" s="129"/>
      <c r="K153" s="129"/>
      <c r="L153" s="129"/>
      <c r="M153" s="129"/>
      <c r="N153" s="129"/>
      <c r="O153" s="129"/>
      <c r="P153" s="129"/>
      <c r="Q153" s="129"/>
    </row>
    <row r="154" spans="6:17" ht="15">
      <c r="F154" s="129"/>
      <c r="G154" s="129"/>
      <c r="H154" s="137"/>
      <c r="I154" s="137"/>
      <c r="J154" s="129"/>
      <c r="K154" s="129"/>
      <c r="L154" s="129"/>
      <c r="M154" s="129"/>
      <c r="N154" s="129"/>
      <c r="O154" s="129"/>
      <c r="P154" s="129"/>
      <c r="Q154" s="129"/>
    </row>
    <row r="155" spans="6:17" ht="15">
      <c r="F155" s="129"/>
      <c r="G155" s="129"/>
      <c r="H155" s="137"/>
      <c r="I155" s="137"/>
      <c r="J155" s="129"/>
      <c r="K155" s="129"/>
      <c r="L155" s="129"/>
      <c r="M155" s="129"/>
      <c r="N155" s="129"/>
      <c r="O155" s="129"/>
      <c r="P155" s="129"/>
      <c r="Q155" s="129"/>
    </row>
    <row r="156" spans="6:17" ht="15">
      <c r="F156" s="129"/>
      <c r="G156" s="129"/>
      <c r="H156" s="137"/>
      <c r="I156" s="137"/>
      <c r="J156" s="129"/>
      <c r="K156" s="129"/>
      <c r="L156" s="129"/>
      <c r="M156" s="129"/>
      <c r="N156" s="129"/>
      <c r="O156" s="129"/>
      <c r="P156" s="129"/>
      <c r="Q156" s="129"/>
    </row>
    <row r="157" spans="6:17" ht="15">
      <c r="F157" s="129"/>
      <c r="G157" s="129"/>
      <c r="H157" s="137"/>
      <c r="I157" s="137"/>
      <c r="J157" s="129"/>
      <c r="K157" s="129"/>
      <c r="L157" s="129"/>
      <c r="M157" s="129"/>
      <c r="N157" s="129"/>
      <c r="O157" s="129"/>
      <c r="P157" s="129"/>
      <c r="Q157" s="129"/>
    </row>
    <row r="158" spans="6:17" ht="15">
      <c r="F158" s="129"/>
      <c r="G158" s="129"/>
      <c r="H158" s="137"/>
      <c r="I158" s="137"/>
      <c r="J158" s="129"/>
      <c r="K158" s="129"/>
      <c r="L158" s="129"/>
      <c r="M158" s="129"/>
      <c r="N158" s="129"/>
      <c r="O158" s="129"/>
      <c r="P158" s="129"/>
      <c r="Q158" s="129"/>
    </row>
    <row r="159" spans="6:17" ht="15">
      <c r="F159" s="129"/>
      <c r="G159" s="129"/>
      <c r="H159" s="137"/>
      <c r="I159" s="137"/>
      <c r="J159" s="129"/>
      <c r="K159" s="129"/>
      <c r="L159" s="129"/>
      <c r="M159" s="129"/>
      <c r="N159" s="129"/>
      <c r="O159" s="129"/>
      <c r="P159" s="129"/>
      <c r="Q159" s="129"/>
    </row>
    <row r="160" spans="6:17" ht="15">
      <c r="F160" s="129"/>
      <c r="G160" s="129"/>
      <c r="H160" s="137"/>
      <c r="I160" s="137"/>
      <c r="J160" s="129"/>
      <c r="K160" s="129"/>
      <c r="L160" s="129"/>
      <c r="M160" s="129"/>
      <c r="N160" s="129"/>
      <c r="O160" s="129"/>
      <c r="P160" s="129"/>
      <c r="Q160" s="129"/>
    </row>
    <row r="161" spans="6:17" ht="15">
      <c r="F161" s="129"/>
      <c r="G161" s="129"/>
      <c r="H161" s="137"/>
      <c r="I161" s="137"/>
      <c r="J161" s="129"/>
      <c r="K161" s="129"/>
      <c r="L161" s="129"/>
      <c r="M161" s="129"/>
      <c r="N161" s="129"/>
      <c r="O161" s="129"/>
      <c r="P161" s="129"/>
      <c r="Q161" s="129"/>
    </row>
    <row r="162" spans="6:17" ht="15">
      <c r="F162" s="129"/>
      <c r="G162" s="129"/>
      <c r="H162" s="137"/>
      <c r="I162" s="137"/>
      <c r="J162" s="129"/>
      <c r="K162" s="129"/>
      <c r="L162" s="129"/>
      <c r="M162" s="129"/>
      <c r="N162" s="129"/>
      <c r="O162" s="129"/>
      <c r="P162" s="129"/>
      <c r="Q162" s="129"/>
    </row>
    <row r="163" spans="6:17" ht="15">
      <c r="F163" s="129"/>
      <c r="G163" s="129"/>
      <c r="H163" s="137"/>
      <c r="I163" s="137"/>
      <c r="J163" s="129"/>
      <c r="K163" s="129"/>
      <c r="L163" s="129"/>
      <c r="M163" s="129"/>
      <c r="N163" s="129"/>
      <c r="O163" s="129"/>
      <c r="P163" s="129"/>
      <c r="Q163" s="129"/>
    </row>
    <row r="164" spans="6:17" ht="15">
      <c r="F164" s="129"/>
      <c r="G164" s="129"/>
      <c r="H164" s="137"/>
      <c r="I164" s="137"/>
      <c r="J164" s="129"/>
      <c r="K164" s="129"/>
      <c r="L164" s="129"/>
      <c r="M164" s="129"/>
      <c r="N164" s="129"/>
      <c r="O164" s="129"/>
      <c r="P164" s="129"/>
      <c r="Q164" s="129"/>
    </row>
    <row r="165" spans="6:17" ht="15">
      <c r="F165" s="129"/>
      <c r="G165" s="129"/>
      <c r="H165" s="137"/>
      <c r="I165" s="137"/>
      <c r="J165" s="129"/>
      <c r="K165" s="129"/>
      <c r="L165" s="129"/>
      <c r="M165" s="129"/>
      <c r="N165" s="129"/>
      <c r="O165" s="129"/>
      <c r="P165" s="129"/>
      <c r="Q165" s="129"/>
    </row>
    <row r="166" spans="6:17" ht="15">
      <c r="F166" s="129"/>
      <c r="G166" s="129"/>
      <c r="H166" s="137"/>
      <c r="I166" s="137"/>
      <c r="J166" s="129"/>
      <c r="K166" s="129"/>
      <c r="L166" s="129"/>
      <c r="M166" s="129"/>
      <c r="N166" s="129"/>
      <c r="O166" s="129"/>
      <c r="P166" s="129"/>
      <c r="Q166" s="129"/>
    </row>
    <row r="167" spans="6:17" ht="15">
      <c r="F167" s="129"/>
      <c r="G167" s="129"/>
      <c r="H167" s="137"/>
      <c r="I167" s="137"/>
      <c r="J167" s="129"/>
      <c r="K167" s="129"/>
      <c r="L167" s="129"/>
      <c r="M167" s="129"/>
      <c r="N167" s="129"/>
      <c r="O167" s="129"/>
      <c r="P167" s="129"/>
      <c r="Q167" s="129"/>
    </row>
    <row r="168" spans="6:17" ht="15">
      <c r="F168" s="129"/>
      <c r="G168" s="129"/>
      <c r="H168" s="137"/>
      <c r="I168" s="137"/>
      <c r="J168" s="129"/>
      <c r="K168" s="129"/>
      <c r="L168" s="129"/>
      <c r="M168" s="129"/>
      <c r="N168" s="129"/>
      <c r="O168" s="129"/>
      <c r="P168" s="129"/>
      <c r="Q168" s="129"/>
    </row>
    <row r="169" spans="6:17" ht="15">
      <c r="F169" s="129"/>
      <c r="G169" s="129"/>
      <c r="H169" s="137"/>
      <c r="I169" s="137"/>
      <c r="J169" s="129"/>
      <c r="K169" s="129"/>
      <c r="L169" s="129"/>
      <c r="M169" s="129"/>
      <c r="N169" s="129"/>
      <c r="O169" s="129"/>
      <c r="P169" s="129"/>
      <c r="Q169" s="129"/>
    </row>
    <row r="170" spans="6:17" ht="15">
      <c r="F170" s="129"/>
      <c r="G170" s="129"/>
      <c r="H170" s="137"/>
      <c r="I170" s="137"/>
      <c r="J170" s="129"/>
      <c r="K170" s="129"/>
      <c r="L170" s="129"/>
      <c r="M170" s="129"/>
      <c r="N170" s="129"/>
      <c r="O170" s="129"/>
      <c r="P170" s="129"/>
      <c r="Q170" s="129"/>
    </row>
    <row r="171" spans="6:17" ht="15">
      <c r="F171" s="129"/>
      <c r="G171" s="129"/>
      <c r="H171" s="137"/>
      <c r="I171" s="137"/>
      <c r="J171" s="129"/>
      <c r="K171" s="129"/>
      <c r="L171" s="129"/>
      <c r="M171" s="129"/>
      <c r="N171" s="129"/>
      <c r="O171" s="129"/>
      <c r="P171" s="129"/>
      <c r="Q171" s="129"/>
    </row>
    <row r="172" spans="6:17" ht="15">
      <c r="F172" s="129"/>
      <c r="G172" s="129"/>
      <c r="H172" s="137"/>
      <c r="I172" s="137"/>
      <c r="J172" s="129"/>
      <c r="K172" s="129"/>
      <c r="L172" s="129"/>
      <c r="M172" s="129"/>
      <c r="N172" s="129"/>
      <c r="O172" s="129"/>
      <c r="P172" s="129"/>
      <c r="Q172" s="129"/>
    </row>
    <row r="173" spans="6:17" ht="15">
      <c r="F173" s="129"/>
      <c r="G173" s="129"/>
      <c r="H173" s="137"/>
      <c r="I173" s="137"/>
      <c r="J173" s="129"/>
      <c r="K173" s="129"/>
      <c r="L173" s="129"/>
      <c r="M173" s="129"/>
      <c r="N173" s="129"/>
      <c r="O173" s="129"/>
      <c r="P173" s="129"/>
      <c r="Q173" s="129"/>
    </row>
    <row r="174" spans="6:17" ht="15">
      <c r="F174" s="129"/>
      <c r="G174" s="129"/>
      <c r="H174" s="137"/>
      <c r="I174" s="137"/>
      <c r="J174" s="129"/>
      <c r="K174" s="129"/>
      <c r="L174" s="129"/>
      <c r="M174" s="129"/>
      <c r="N174" s="129"/>
      <c r="O174" s="129"/>
      <c r="P174" s="129"/>
      <c r="Q174" s="129"/>
    </row>
    <row r="175" spans="6:17" ht="15">
      <c r="F175" s="129"/>
      <c r="G175" s="129"/>
      <c r="H175" s="137"/>
      <c r="I175" s="137"/>
      <c r="J175" s="129"/>
      <c r="K175" s="129"/>
      <c r="L175" s="129"/>
      <c r="M175" s="129"/>
      <c r="N175" s="129"/>
      <c r="O175" s="129"/>
      <c r="P175" s="129"/>
      <c r="Q175" s="129"/>
    </row>
    <row r="176" spans="6:17" ht="15">
      <c r="F176" s="129"/>
      <c r="G176" s="129"/>
      <c r="H176" s="137"/>
      <c r="I176" s="137"/>
      <c r="J176" s="129"/>
      <c r="K176" s="129"/>
      <c r="L176" s="129"/>
      <c r="M176" s="129"/>
      <c r="N176" s="129"/>
      <c r="O176" s="129"/>
      <c r="P176" s="129"/>
      <c r="Q176" s="129"/>
    </row>
    <row r="177" spans="6:17" ht="15">
      <c r="F177" s="129"/>
      <c r="G177" s="129"/>
      <c r="H177" s="137"/>
      <c r="I177" s="137"/>
      <c r="J177" s="129"/>
      <c r="K177" s="129"/>
      <c r="L177" s="129"/>
      <c r="M177" s="129"/>
      <c r="N177" s="129"/>
      <c r="O177" s="129"/>
      <c r="P177" s="129"/>
      <c r="Q177" s="129"/>
    </row>
    <row r="178" spans="6:17" ht="15">
      <c r="F178" s="129"/>
      <c r="G178" s="129"/>
      <c r="H178" s="137"/>
      <c r="I178" s="137"/>
      <c r="J178" s="129"/>
      <c r="K178" s="129"/>
      <c r="L178" s="129"/>
      <c r="M178" s="129"/>
      <c r="N178" s="129"/>
      <c r="O178" s="129"/>
      <c r="P178" s="129"/>
      <c r="Q178" s="129"/>
    </row>
    <row r="179" spans="6:17" ht="15">
      <c r="F179" s="129"/>
      <c r="G179" s="129"/>
      <c r="H179" s="137"/>
      <c r="I179" s="137"/>
      <c r="J179" s="129"/>
      <c r="K179" s="129"/>
      <c r="L179" s="129"/>
      <c r="M179" s="129"/>
      <c r="N179" s="129"/>
      <c r="O179" s="129"/>
      <c r="P179" s="129"/>
      <c r="Q179" s="129"/>
    </row>
    <row r="180" spans="6:17" ht="15">
      <c r="F180" s="129"/>
      <c r="G180" s="129"/>
      <c r="H180" s="137"/>
      <c r="I180" s="137"/>
      <c r="J180" s="129"/>
      <c r="K180" s="129"/>
      <c r="L180" s="129"/>
      <c r="M180" s="129"/>
      <c r="N180" s="129"/>
      <c r="O180" s="129"/>
      <c r="P180" s="129"/>
      <c r="Q180" s="129"/>
    </row>
    <row r="181" spans="6:17" ht="15">
      <c r="F181" s="129"/>
      <c r="G181" s="129"/>
      <c r="H181" s="137"/>
      <c r="I181" s="137"/>
      <c r="J181" s="129"/>
      <c r="K181" s="129"/>
      <c r="L181" s="129"/>
      <c r="M181" s="129"/>
      <c r="N181" s="129"/>
      <c r="O181" s="129"/>
      <c r="P181" s="129"/>
      <c r="Q181" s="129"/>
    </row>
    <row r="182" spans="6:17" ht="15">
      <c r="F182" s="129"/>
      <c r="G182" s="129"/>
      <c r="H182" s="137"/>
      <c r="I182" s="137"/>
      <c r="J182" s="129"/>
      <c r="K182" s="129"/>
      <c r="L182" s="129"/>
      <c r="M182" s="129"/>
      <c r="N182" s="129"/>
      <c r="O182" s="129"/>
      <c r="P182" s="129"/>
      <c r="Q182" s="129"/>
    </row>
    <row r="183" spans="6:17" ht="15">
      <c r="F183" s="129"/>
      <c r="G183" s="129"/>
      <c r="H183" s="137"/>
      <c r="I183" s="137"/>
      <c r="J183" s="129"/>
      <c r="K183" s="129"/>
      <c r="L183" s="129"/>
      <c r="M183" s="129"/>
      <c r="N183" s="129"/>
      <c r="O183" s="129"/>
      <c r="P183" s="129"/>
      <c r="Q183" s="129"/>
    </row>
    <row r="184" spans="6:17" ht="15">
      <c r="F184" s="129"/>
      <c r="G184" s="129"/>
      <c r="H184" s="137"/>
      <c r="I184" s="137"/>
      <c r="J184" s="129"/>
      <c r="K184" s="129"/>
      <c r="L184" s="129"/>
      <c r="M184" s="129"/>
      <c r="N184" s="129"/>
      <c r="O184" s="129"/>
      <c r="P184" s="129"/>
      <c r="Q184" s="129"/>
    </row>
    <row r="185" spans="6:17" ht="15">
      <c r="F185" s="129"/>
      <c r="G185" s="129"/>
      <c r="H185" s="137"/>
      <c r="I185" s="137"/>
      <c r="J185" s="129"/>
      <c r="K185" s="129"/>
      <c r="L185" s="129"/>
      <c r="M185" s="129"/>
      <c r="N185" s="129"/>
      <c r="O185" s="129"/>
      <c r="P185" s="129"/>
      <c r="Q185" s="129"/>
    </row>
    <row r="186" spans="6:17" ht="15">
      <c r="F186" s="129"/>
      <c r="G186" s="129"/>
      <c r="H186" s="137"/>
      <c r="I186" s="137"/>
      <c r="J186" s="129"/>
      <c r="K186" s="129"/>
      <c r="L186" s="129"/>
      <c r="M186" s="129"/>
      <c r="N186" s="129"/>
      <c r="O186" s="129"/>
      <c r="P186" s="129"/>
      <c r="Q186" s="129"/>
    </row>
    <row r="187" spans="6:17" ht="15">
      <c r="F187" s="129"/>
      <c r="G187" s="129"/>
      <c r="H187" s="137"/>
      <c r="I187" s="137"/>
      <c r="J187" s="129"/>
      <c r="K187" s="129"/>
      <c r="L187" s="129"/>
      <c r="M187" s="129"/>
      <c r="N187" s="129"/>
      <c r="O187" s="129"/>
      <c r="P187" s="129"/>
      <c r="Q187" s="129"/>
    </row>
    <row r="188" spans="6:17" ht="15">
      <c r="F188" s="129"/>
      <c r="G188" s="129"/>
      <c r="H188" s="137"/>
      <c r="I188" s="137"/>
      <c r="J188" s="129"/>
      <c r="K188" s="129"/>
      <c r="L188" s="129"/>
      <c r="M188" s="129"/>
      <c r="N188" s="129"/>
      <c r="O188" s="129"/>
      <c r="P188" s="129"/>
      <c r="Q188" s="129"/>
    </row>
    <row r="189" spans="6:17" ht="15">
      <c r="F189" s="129"/>
      <c r="G189" s="129"/>
      <c r="H189" s="137"/>
      <c r="I189" s="137"/>
      <c r="J189" s="129"/>
      <c r="K189" s="129"/>
      <c r="L189" s="129"/>
      <c r="M189" s="129"/>
      <c r="N189" s="129"/>
      <c r="O189" s="129"/>
      <c r="P189" s="129"/>
      <c r="Q189" s="129"/>
    </row>
    <row r="190" spans="6:17" ht="15">
      <c r="F190" s="129"/>
      <c r="G190" s="129"/>
      <c r="H190" s="137"/>
      <c r="I190" s="137"/>
      <c r="J190" s="129"/>
      <c r="K190" s="129"/>
      <c r="L190" s="129"/>
      <c r="M190" s="129"/>
      <c r="N190" s="129"/>
      <c r="O190" s="129"/>
      <c r="P190" s="129"/>
      <c r="Q190" s="129"/>
    </row>
    <row r="191" spans="6:17" ht="15">
      <c r="F191" s="129"/>
      <c r="G191" s="129"/>
      <c r="H191" s="137"/>
      <c r="I191" s="137"/>
      <c r="J191" s="129"/>
      <c r="K191" s="129"/>
      <c r="L191" s="129"/>
      <c r="M191" s="129"/>
      <c r="N191" s="129"/>
      <c r="O191" s="129"/>
      <c r="P191" s="129"/>
      <c r="Q191" s="129"/>
    </row>
    <row r="192" spans="6:17" ht="15">
      <c r="F192" s="129"/>
      <c r="G192" s="129"/>
      <c r="H192" s="137"/>
      <c r="I192" s="137"/>
      <c r="J192" s="129"/>
      <c r="K192" s="129"/>
      <c r="L192" s="129"/>
      <c r="M192" s="129"/>
      <c r="N192" s="129"/>
      <c r="O192" s="129"/>
      <c r="P192" s="129"/>
      <c r="Q192" s="129"/>
    </row>
    <row r="193" spans="6:17" ht="15">
      <c r="F193" s="129"/>
      <c r="G193" s="129"/>
      <c r="H193" s="137"/>
      <c r="I193" s="137"/>
      <c r="J193" s="129"/>
      <c r="K193" s="129"/>
      <c r="L193" s="129"/>
      <c r="M193" s="129"/>
      <c r="N193" s="129"/>
      <c r="O193" s="129"/>
      <c r="P193" s="129"/>
      <c r="Q193" s="129"/>
    </row>
    <row r="194" spans="6:17" ht="15">
      <c r="F194" s="129"/>
      <c r="G194" s="129"/>
      <c r="H194" s="137"/>
      <c r="I194" s="137"/>
      <c r="J194" s="129"/>
      <c r="K194" s="129"/>
      <c r="L194" s="129"/>
      <c r="M194" s="129"/>
      <c r="N194" s="129"/>
      <c r="O194" s="129"/>
      <c r="P194" s="129"/>
      <c r="Q194" s="129"/>
    </row>
    <row r="195" spans="6:17" ht="15">
      <c r="F195" s="129"/>
      <c r="G195" s="129"/>
      <c r="H195" s="137"/>
      <c r="I195" s="137"/>
      <c r="J195" s="129"/>
      <c r="K195" s="129"/>
      <c r="L195" s="129"/>
      <c r="M195" s="129"/>
      <c r="N195" s="129"/>
      <c r="O195" s="129"/>
      <c r="P195" s="129"/>
      <c r="Q195" s="129"/>
    </row>
    <row r="196" spans="6:17" ht="15">
      <c r="F196" s="129"/>
      <c r="G196" s="129"/>
      <c r="H196" s="137"/>
      <c r="I196" s="137"/>
      <c r="J196" s="129"/>
      <c r="K196" s="129"/>
      <c r="L196" s="129"/>
      <c r="M196" s="129"/>
      <c r="N196" s="129"/>
      <c r="O196" s="129"/>
      <c r="P196" s="129"/>
      <c r="Q196" s="129"/>
    </row>
    <row r="197" spans="6:17" ht="15">
      <c r="F197" s="129"/>
      <c r="G197" s="129"/>
      <c r="H197" s="137"/>
      <c r="I197" s="137"/>
      <c r="J197" s="129"/>
      <c r="K197" s="129"/>
      <c r="L197" s="129"/>
      <c r="M197" s="129"/>
      <c r="N197" s="129"/>
      <c r="O197" s="129"/>
      <c r="P197" s="129"/>
      <c r="Q197" s="129"/>
    </row>
    <row r="198" spans="6:17" ht="15">
      <c r="F198" s="129"/>
      <c r="G198" s="129"/>
      <c r="H198" s="137"/>
      <c r="I198" s="137"/>
      <c r="J198" s="129"/>
      <c r="K198" s="129"/>
      <c r="L198" s="129"/>
      <c r="M198" s="129"/>
      <c r="N198" s="129"/>
      <c r="O198" s="129"/>
      <c r="P198" s="129"/>
      <c r="Q198" s="129"/>
    </row>
    <row r="199" spans="6:17" ht="15">
      <c r="F199" s="129"/>
      <c r="G199" s="129"/>
      <c r="H199" s="137"/>
      <c r="I199" s="137"/>
      <c r="J199" s="129"/>
      <c r="K199" s="129"/>
      <c r="L199" s="129"/>
      <c r="M199" s="129"/>
      <c r="N199" s="129"/>
      <c r="O199" s="129"/>
      <c r="P199" s="129"/>
      <c r="Q199" s="129"/>
    </row>
    <row r="200" spans="6:17" ht="15">
      <c r="F200" s="129"/>
      <c r="G200" s="129"/>
      <c r="H200" s="137"/>
      <c r="I200" s="137"/>
      <c r="J200" s="129"/>
      <c r="K200" s="129"/>
      <c r="L200" s="129"/>
      <c r="M200" s="129"/>
      <c r="N200" s="129"/>
      <c r="O200" s="129"/>
      <c r="P200" s="129"/>
      <c r="Q200" s="129"/>
    </row>
    <row r="201" spans="6:17" ht="15">
      <c r="F201" s="129"/>
      <c r="G201" s="129"/>
      <c r="H201" s="137"/>
      <c r="I201" s="137"/>
      <c r="J201" s="129"/>
      <c r="K201" s="129"/>
      <c r="L201" s="129"/>
      <c r="M201" s="129"/>
      <c r="N201" s="129"/>
      <c r="O201" s="129"/>
      <c r="P201" s="129"/>
      <c r="Q201" s="129"/>
    </row>
    <row r="202" spans="6:17" ht="15">
      <c r="F202" s="129"/>
      <c r="G202" s="129"/>
      <c r="H202" s="137"/>
      <c r="I202" s="137"/>
      <c r="J202" s="129"/>
      <c r="K202" s="129"/>
      <c r="L202" s="129"/>
      <c r="M202" s="129"/>
      <c r="N202" s="129"/>
      <c r="O202" s="129"/>
      <c r="P202" s="129"/>
      <c r="Q202" s="129"/>
    </row>
    <row r="203" spans="6:17" ht="15">
      <c r="F203" s="129"/>
      <c r="G203" s="129"/>
      <c r="H203" s="137"/>
      <c r="I203" s="137"/>
      <c r="J203" s="129"/>
      <c r="K203" s="129"/>
      <c r="L203" s="129"/>
      <c r="M203" s="129"/>
      <c r="N203" s="129"/>
      <c r="O203" s="129"/>
      <c r="P203" s="129"/>
      <c r="Q203" s="129"/>
    </row>
    <row r="204" spans="6:17" ht="15">
      <c r="F204" s="129"/>
      <c r="G204" s="129"/>
      <c r="H204" s="137"/>
      <c r="I204" s="137"/>
      <c r="J204" s="129"/>
      <c r="K204" s="129"/>
      <c r="L204" s="129"/>
      <c r="M204" s="129"/>
      <c r="N204" s="129"/>
      <c r="O204" s="129"/>
      <c r="P204" s="129"/>
      <c r="Q204" s="129"/>
    </row>
    <row r="205" spans="6:17" ht="15">
      <c r="F205" s="129"/>
      <c r="G205" s="129"/>
      <c r="H205" s="137"/>
      <c r="I205" s="137"/>
      <c r="J205" s="129"/>
      <c r="K205" s="129"/>
      <c r="L205" s="129"/>
      <c r="M205" s="129"/>
      <c r="N205" s="129"/>
      <c r="O205" s="129"/>
      <c r="P205" s="129"/>
      <c r="Q205" s="129"/>
    </row>
    <row r="206" spans="6:17" ht="15">
      <c r="F206" s="129"/>
      <c r="G206" s="129"/>
      <c r="H206" s="137"/>
      <c r="I206" s="137"/>
      <c r="J206" s="129"/>
      <c r="K206" s="129"/>
      <c r="L206" s="129"/>
      <c r="M206" s="129"/>
      <c r="N206" s="129"/>
      <c r="O206" s="129"/>
      <c r="P206" s="129"/>
      <c r="Q206" s="129"/>
    </row>
    <row r="207" spans="6:17" ht="15">
      <c r="F207" s="129"/>
      <c r="G207" s="129"/>
      <c r="H207" s="137"/>
      <c r="I207" s="137"/>
      <c r="J207" s="129"/>
      <c r="K207" s="129"/>
      <c r="L207" s="129"/>
      <c r="M207" s="129"/>
      <c r="N207" s="129"/>
      <c r="O207" s="129"/>
      <c r="P207" s="129"/>
      <c r="Q207" s="129"/>
    </row>
    <row r="208" spans="6:17" ht="15">
      <c r="F208" s="129"/>
      <c r="G208" s="129"/>
      <c r="H208" s="137"/>
      <c r="I208" s="137"/>
      <c r="J208" s="129"/>
      <c r="K208" s="129"/>
      <c r="L208" s="129"/>
      <c r="M208" s="129"/>
      <c r="N208" s="129"/>
      <c r="O208" s="129"/>
      <c r="P208" s="129"/>
      <c r="Q208" s="129"/>
    </row>
    <row r="209" spans="6:17" ht="15">
      <c r="F209" s="129"/>
      <c r="G209" s="129"/>
      <c r="H209" s="137"/>
      <c r="I209" s="137"/>
      <c r="J209" s="129"/>
      <c r="K209" s="129"/>
      <c r="L209" s="129"/>
      <c r="M209" s="129"/>
      <c r="N209" s="129"/>
      <c r="O209" s="129"/>
      <c r="P209" s="129"/>
      <c r="Q209" s="129"/>
    </row>
    <row r="210" spans="6:17" ht="15">
      <c r="F210" s="129"/>
      <c r="G210" s="129"/>
      <c r="H210" s="137"/>
      <c r="I210" s="137"/>
      <c r="J210" s="129"/>
      <c r="K210" s="129"/>
      <c r="L210" s="129"/>
      <c r="M210" s="129"/>
      <c r="N210" s="129"/>
      <c r="O210" s="129"/>
      <c r="P210" s="129"/>
      <c r="Q210" s="129"/>
    </row>
    <row r="211" spans="6:17" ht="15">
      <c r="F211" s="129"/>
      <c r="G211" s="129"/>
      <c r="H211" s="137"/>
      <c r="I211" s="137"/>
      <c r="J211" s="129"/>
      <c r="K211" s="129"/>
      <c r="L211" s="129"/>
      <c r="M211" s="129"/>
      <c r="N211" s="129"/>
      <c r="O211" s="129"/>
      <c r="P211" s="129"/>
      <c r="Q211" s="129"/>
    </row>
    <row r="212" spans="6:17" ht="15">
      <c r="F212" s="129"/>
      <c r="G212" s="129"/>
      <c r="H212" s="137"/>
      <c r="I212" s="137"/>
      <c r="J212" s="129"/>
      <c r="K212" s="129"/>
      <c r="L212" s="129"/>
      <c r="M212" s="129"/>
      <c r="N212" s="129"/>
      <c r="O212" s="129"/>
      <c r="P212" s="129"/>
      <c r="Q212" s="129"/>
    </row>
    <row r="213" spans="6:17" ht="15">
      <c r="F213" s="129"/>
      <c r="G213" s="129"/>
      <c r="H213" s="137"/>
      <c r="I213" s="137"/>
      <c r="J213" s="129"/>
      <c r="K213" s="129"/>
      <c r="L213" s="129"/>
      <c r="M213" s="129"/>
      <c r="N213" s="129"/>
      <c r="O213" s="129"/>
      <c r="P213" s="129"/>
      <c r="Q213" s="129"/>
    </row>
    <row r="214" spans="6:17" ht="15">
      <c r="F214" s="129"/>
      <c r="G214" s="129"/>
      <c r="H214" s="137"/>
      <c r="I214" s="137"/>
      <c r="J214" s="129"/>
      <c r="K214" s="129"/>
      <c r="L214" s="129"/>
      <c r="M214" s="129"/>
      <c r="N214" s="129"/>
      <c r="O214" s="129"/>
      <c r="P214" s="129"/>
      <c r="Q214" s="129"/>
    </row>
    <row r="215" spans="6:17" ht="15">
      <c r="F215" s="129"/>
      <c r="G215" s="129"/>
      <c r="H215" s="137"/>
      <c r="I215" s="137"/>
      <c r="J215" s="129"/>
      <c r="K215" s="129"/>
      <c r="L215" s="129"/>
      <c r="M215" s="129"/>
      <c r="N215" s="129"/>
      <c r="O215" s="129"/>
      <c r="P215" s="129"/>
      <c r="Q215" s="129"/>
    </row>
    <row r="216" spans="6:17" ht="15">
      <c r="F216" s="129"/>
      <c r="G216" s="129"/>
      <c r="H216" s="137"/>
      <c r="I216" s="137"/>
      <c r="J216" s="129"/>
      <c r="K216" s="129"/>
      <c r="L216" s="129"/>
      <c r="M216" s="129"/>
      <c r="N216" s="129"/>
      <c r="O216" s="129"/>
      <c r="P216" s="129"/>
      <c r="Q216" s="129"/>
    </row>
    <row r="217" spans="6:17" ht="15">
      <c r="F217" s="129"/>
      <c r="G217" s="129"/>
      <c r="H217" s="137"/>
      <c r="I217" s="137"/>
      <c r="J217" s="129"/>
      <c r="K217" s="129"/>
      <c r="L217" s="129"/>
      <c r="M217" s="129"/>
      <c r="N217" s="129"/>
      <c r="O217" s="129"/>
      <c r="P217" s="129"/>
      <c r="Q217" s="129"/>
    </row>
    <row r="218" spans="6:17" ht="15">
      <c r="F218" s="129"/>
      <c r="G218" s="129"/>
      <c r="H218" s="137"/>
      <c r="I218" s="137"/>
      <c r="J218" s="129"/>
      <c r="K218" s="129"/>
      <c r="L218" s="129"/>
      <c r="M218" s="129"/>
      <c r="N218" s="129"/>
      <c r="O218" s="129"/>
      <c r="P218" s="129"/>
      <c r="Q218" s="129"/>
    </row>
    <row r="219" spans="6:17" ht="15">
      <c r="F219" s="129"/>
      <c r="G219" s="129"/>
      <c r="H219" s="137"/>
      <c r="I219" s="137"/>
      <c r="J219" s="129"/>
      <c r="K219" s="129"/>
      <c r="L219" s="129"/>
      <c r="M219" s="129"/>
      <c r="N219" s="129"/>
      <c r="O219" s="129"/>
      <c r="P219" s="129"/>
      <c r="Q219" s="129"/>
    </row>
    <row r="220" spans="6:17" ht="15">
      <c r="F220" s="129"/>
      <c r="G220" s="129"/>
      <c r="H220" s="137"/>
      <c r="I220" s="137"/>
      <c r="J220" s="129"/>
      <c r="K220" s="129"/>
      <c r="L220" s="129"/>
      <c r="M220" s="129"/>
      <c r="N220" s="129"/>
      <c r="O220" s="129"/>
      <c r="P220" s="129"/>
      <c r="Q220" s="129"/>
    </row>
    <row r="221" spans="6:17" ht="15">
      <c r="F221" s="129"/>
      <c r="G221" s="129"/>
      <c r="H221" s="137"/>
      <c r="I221" s="137"/>
      <c r="J221" s="129"/>
      <c r="K221" s="129"/>
      <c r="L221" s="129"/>
      <c r="M221" s="129"/>
      <c r="N221" s="129"/>
      <c r="O221" s="129"/>
      <c r="P221" s="129"/>
      <c r="Q221" s="129"/>
    </row>
    <row r="222" spans="6:17" ht="15">
      <c r="F222" s="129"/>
      <c r="G222" s="129"/>
      <c r="H222" s="137"/>
      <c r="I222" s="137"/>
      <c r="J222" s="129"/>
      <c r="K222" s="129"/>
      <c r="L222" s="129"/>
      <c r="M222" s="129"/>
      <c r="N222" s="129"/>
      <c r="O222" s="129"/>
      <c r="P222" s="129"/>
      <c r="Q222" s="129"/>
    </row>
    <row r="223" spans="6:17" ht="15">
      <c r="F223" s="129"/>
      <c r="G223" s="129"/>
      <c r="H223" s="137"/>
      <c r="I223" s="137"/>
      <c r="J223" s="129"/>
      <c r="K223" s="129"/>
      <c r="L223" s="129"/>
      <c r="M223" s="129"/>
      <c r="N223" s="129"/>
      <c r="O223" s="129"/>
      <c r="P223" s="129"/>
      <c r="Q223" s="129"/>
    </row>
    <row r="224" spans="6:17" ht="15">
      <c r="F224" s="129"/>
      <c r="G224" s="129"/>
      <c r="H224" s="137"/>
      <c r="I224" s="137"/>
      <c r="J224" s="129"/>
      <c r="K224" s="129"/>
      <c r="L224" s="129"/>
      <c r="M224" s="129"/>
      <c r="N224" s="129"/>
      <c r="O224" s="129"/>
      <c r="P224" s="129"/>
      <c r="Q224" s="129"/>
    </row>
    <row r="225" spans="6:17" ht="15">
      <c r="F225" s="129"/>
      <c r="G225" s="129"/>
      <c r="H225" s="137"/>
      <c r="I225" s="137"/>
      <c r="J225" s="129"/>
      <c r="K225" s="129"/>
      <c r="L225" s="129"/>
      <c r="M225" s="129"/>
      <c r="N225" s="129"/>
      <c r="O225" s="129"/>
      <c r="P225" s="129"/>
      <c r="Q225" s="129"/>
    </row>
    <row r="226" spans="6:17" ht="15">
      <c r="F226" s="129"/>
      <c r="G226" s="129"/>
      <c r="H226" s="137"/>
      <c r="I226" s="137"/>
      <c r="J226" s="129"/>
      <c r="K226" s="129"/>
      <c r="L226" s="129"/>
      <c r="M226" s="129"/>
      <c r="N226" s="129"/>
      <c r="O226" s="129"/>
      <c r="P226" s="129"/>
      <c r="Q226" s="129"/>
    </row>
    <row r="227" spans="6:17" ht="15">
      <c r="F227" s="129"/>
      <c r="G227" s="129"/>
      <c r="H227" s="137"/>
      <c r="I227" s="137"/>
      <c r="J227" s="129"/>
      <c r="K227" s="129"/>
      <c r="L227" s="129"/>
      <c r="M227" s="129"/>
      <c r="N227" s="129"/>
      <c r="O227" s="129"/>
      <c r="P227" s="129"/>
      <c r="Q227" s="129"/>
    </row>
    <row r="228" spans="6:17" ht="15">
      <c r="F228" s="129"/>
      <c r="G228" s="129"/>
      <c r="H228" s="137"/>
      <c r="I228" s="137"/>
      <c r="J228" s="129"/>
      <c r="K228" s="129"/>
      <c r="L228" s="129"/>
      <c r="M228" s="129"/>
      <c r="N228" s="129"/>
      <c r="O228" s="129"/>
      <c r="P228" s="129"/>
      <c r="Q228" s="129"/>
    </row>
    <row r="229" spans="6:17" ht="15">
      <c r="F229" s="129"/>
      <c r="G229" s="129"/>
      <c r="H229" s="137"/>
      <c r="I229" s="137"/>
      <c r="J229" s="129"/>
      <c r="K229" s="129"/>
      <c r="L229" s="129"/>
      <c r="M229" s="129"/>
      <c r="N229" s="129"/>
      <c r="O229" s="129"/>
      <c r="P229" s="129"/>
      <c r="Q229" s="129"/>
    </row>
  </sheetData>
  <sheetProtection/>
  <mergeCells count="21">
    <mergeCell ref="A62:B62"/>
    <mergeCell ref="F15:W15"/>
    <mergeCell ref="F19:W19"/>
    <mergeCell ref="A20:A22"/>
    <mergeCell ref="F23:W23"/>
    <mergeCell ref="A24:A26"/>
    <mergeCell ref="F27:W27"/>
    <mergeCell ref="A12:A14"/>
    <mergeCell ref="A1:W1"/>
    <mergeCell ref="A2:W2"/>
    <mergeCell ref="A4:A5"/>
    <mergeCell ref="B4:B5"/>
    <mergeCell ref="C4:C5"/>
    <mergeCell ref="D4:D5"/>
    <mergeCell ref="E4:E5"/>
    <mergeCell ref="F4:W4"/>
    <mergeCell ref="F6:W6"/>
    <mergeCell ref="A7:A8"/>
    <mergeCell ref="D7:D8"/>
    <mergeCell ref="E7:E8"/>
    <mergeCell ref="F11:W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="110" zoomScaleNormal="95" zoomScaleSheetLayoutView="110" zoomScalePageLayoutView="0" workbookViewId="0" topLeftCell="A1">
      <selection activeCell="A2" sqref="A2:H3"/>
    </sheetView>
  </sheetViews>
  <sheetFormatPr defaultColWidth="6.7109375" defaultRowHeight="15"/>
  <cols>
    <col min="1" max="1" width="5.57421875" style="1" customWidth="1"/>
    <col min="2" max="2" width="6.00390625" style="0" customWidth="1"/>
    <col min="3" max="3" width="8.421875" style="25" customWidth="1"/>
    <col min="4" max="4" width="56.8515625" style="0" customWidth="1"/>
    <col min="5" max="5" width="9.8515625" style="21" bestFit="1" customWidth="1"/>
    <col min="6" max="6" width="7.421875" style="22" bestFit="1" customWidth="1"/>
    <col min="7" max="7" width="12.57421875" style="22" customWidth="1"/>
    <col min="8" max="8" width="13.140625" style="22" customWidth="1"/>
    <col min="9" max="9" width="42.7109375" style="23" customWidth="1"/>
  </cols>
  <sheetData>
    <row r="1" spans="1:8" ht="15">
      <c r="A1" s="222" t="s">
        <v>56</v>
      </c>
      <c r="B1" s="222"/>
      <c r="C1" s="222"/>
      <c r="D1" s="222"/>
      <c r="E1" s="222"/>
      <c r="F1" s="222"/>
      <c r="G1" s="222"/>
      <c r="H1" s="222"/>
    </row>
    <row r="2" spans="1:9" s="40" customFormat="1" ht="27.75" customHeight="1">
      <c r="A2" s="222" t="s">
        <v>57</v>
      </c>
      <c r="B2" s="222"/>
      <c r="C2" s="222"/>
      <c r="D2" s="222"/>
      <c r="E2" s="222"/>
      <c r="F2" s="222"/>
      <c r="G2" s="222"/>
      <c r="H2" s="222"/>
      <c r="I2" s="23"/>
    </row>
    <row r="3" spans="1:9" s="40" customFormat="1" ht="15" customHeight="1">
      <c r="A3" s="252" t="s">
        <v>10</v>
      </c>
      <c r="B3" s="252"/>
      <c r="C3" s="252"/>
      <c r="D3" s="252"/>
      <c r="E3" s="252"/>
      <c r="F3" s="252"/>
      <c r="G3" s="252"/>
      <c r="H3" s="252"/>
      <c r="I3" s="23"/>
    </row>
    <row r="4" spans="1:5" ht="6.75" customHeight="1" thickBot="1">
      <c r="A4" s="3"/>
      <c r="B4" s="3"/>
      <c r="C4" s="3"/>
      <c r="D4" s="3"/>
      <c r="E4" s="17"/>
    </row>
    <row r="5" spans="1:9" s="26" customFormat="1" ht="23.25" customHeight="1" thickBot="1">
      <c r="A5" s="29" t="s">
        <v>9</v>
      </c>
      <c r="B5" s="29" t="s">
        <v>11</v>
      </c>
      <c r="C5" s="30" t="s">
        <v>12</v>
      </c>
      <c r="D5" s="30" t="s">
        <v>13</v>
      </c>
      <c r="E5" s="30" t="s">
        <v>3</v>
      </c>
      <c r="F5" s="31" t="s">
        <v>4</v>
      </c>
      <c r="G5" s="30" t="s">
        <v>5</v>
      </c>
      <c r="H5" s="32" t="s">
        <v>6</v>
      </c>
      <c r="I5" s="28"/>
    </row>
    <row r="6" spans="1:9" s="26" customFormat="1" ht="15" customHeight="1">
      <c r="A6" s="37">
        <v>1</v>
      </c>
      <c r="B6" s="41"/>
      <c r="C6" s="41"/>
      <c r="D6" s="41"/>
      <c r="E6" s="41"/>
      <c r="F6" s="41"/>
      <c r="G6" s="41"/>
      <c r="H6" s="42"/>
      <c r="I6" s="28"/>
    </row>
    <row r="7" spans="1:9" s="26" customFormat="1" ht="15" customHeight="1">
      <c r="A7" s="250"/>
      <c r="B7" s="36" t="s">
        <v>0</v>
      </c>
      <c r="C7" s="45"/>
      <c r="D7" s="45"/>
      <c r="E7" s="45"/>
      <c r="F7" s="45"/>
      <c r="G7" s="45"/>
      <c r="H7" s="46"/>
      <c r="I7" s="28"/>
    </row>
    <row r="8" spans="1:9" s="26" customFormat="1" ht="15">
      <c r="A8" s="251"/>
      <c r="C8" s="16" t="s">
        <v>8</v>
      </c>
      <c r="D8" s="58"/>
      <c r="E8" s="61"/>
      <c r="F8" s="59"/>
      <c r="G8" s="62"/>
      <c r="H8" s="60"/>
      <c r="I8" s="28"/>
    </row>
    <row r="9" spans="1:9" s="26" customFormat="1" ht="15">
      <c r="A9" s="50"/>
      <c r="C9" s="69" t="s">
        <v>15</v>
      </c>
      <c r="D9" s="64"/>
      <c r="E9" s="65"/>
      <c r="F9" s="66"/>
      <c r="G9" s="67"/>
      <c r="H9" s="68"/>
      <c r="I9" s="28"/>
    </row>
    <row r="10" spans="1:9" s="26" customFormat="1" ht="15">
      <c r="A10" s="50"/>
      <c r="C10" s="16" t="s">
        <v>14</v>
      </c>
      <c r="D10" s="58"/>
      <c r="E10" s="35"/>
      <c r="F10" s="59"/>
      <c r="G10" s="63"/>
      <c r="H10" s="60"/>
      <c r="I10" s="28"/>
    </row>
    <row r="11" spans="1:9" s="26" customFormat="1" ht="15">
      <c r="A11" s="50"/>
      <c r="B11" s="36" t="s">
        <v>18</v>
      </c>
      <c r="C11" s="45"/>
      <c r="D11" s="45"/>
      <c r="E11" s="45"/>
      <c r="F11" s="45"/>
      <c r="G11" s="45"/>
      <c r="H11" s="46"/>
      <c r="I11" s="28"/>
    </row>
    <row r="12" spans="1:9" s="26" customFormat="1" ht="15">
      <c r="A12" s="49"/>
      <c r="C12" s="16" t="s">
        <v>19</v>
      </c>
      <c r="D12" s="58"/>
      <c r="E12" s="61"/>
      <c r="F12" s="59"/>
      <c r="G12" s="62"/>
      <c r="H12" s="60"/>
      <c r="I12" s="28"/>
    </row>
    <row r="13" spans="1:9" s="26" customFormat="1" ht="15" customHeight="1">
      <c r="A13" s="38">
        <v>2</v>
      </c>
      <c r="B13" s="43"/>
      <c r="C13" s="43"/>
      <c r="D13" s="43"/>
      <c r="E13" s="43"/>
      <c r="F13" s="43"/>
      <c r="G13" s="43"/>
      <c r="H13" s="44"/>
      <c r="I13" s="28"/>
    </row>
    <row r="14" spans="1:9" s="26" customFormat="1" ht="15" customHeight="1">
      <c r="A14" s="251"/>
      <c r="B14" s="36" t="s">
        <v>2</v>
      </c>
      <c r="C14" s="45"/>
      <c r="D14" s="45"/>
      <c r="E14" s="45"/>
      <c r="F14" s="45"/>
      <c r="G14" s="45"/>
      <c r="H14" s="46"/>
      <c r="I14" s="28"/>
    </row>
    <row r="15" spans="1:9" s="26" customFormat="1" ht="15">
      <c r="A15" s="251"/>
      <c r="B15" s="39"/>
      <c r="C15" s="16" t="s">
        <v>7</v>
      </c>
      <c r="D15" s="58"/>
      <c r="E15" s="61"/>
      <c r="F15" s="59"/>
      <c r="G15" s="62"/>
      <c r="H15" s="60"/>
      <c r="I15" s="28"/>
    </row>
    <row r="16" spans="1:9" s="26" customFormat="1" ht="15">
      <c r="A16" s="50"/>
      <c r="B16" s="39"/>
      <c r="C16" s="69" t="s">
        <v>16</v>
      </c>
      <c r="D16" s="64"/>
      <c r="E16" s="65"/>
      <c r="F16" s="66"/>
      <c r="G16" s="67"/>
      <c r="H16" s="68"/>
      <c r="I16" s="28"/>
    </row>
    <row r="17" spans="1:9" s="26" customFormat="1" ht="15">
      <c r="A17" s="50"/>
      <c r="B17" s="39"/>
      <c r="C17" s="16" t="s">
        <v>17</v>
      </c>
      <c r="D17" s="58"/>
      <c r="E17" s="35"/>
      <c r="F17" s="59"/>
      <c r="G17" s="63"/>
      <c r="H17" s="60"/>
      <c r="I17" s="28"/>
    </row>
    <row r="18" spans="1:9" s="26" customFormat="1" ht="15">
      <c r="A18" s="50"/>
      <c r="B18" s="36" t="s">
        <v>20</v>
      </c>
      <c r="C18" s="45"/>
      <c r="D18" s="45"/>
      <c r="E18" s="45"/>
      <c r="F18" s="45"/>
      <c r="G18" s="45"/>
      <c r="H18" s="46"/>
      <c r="I18" s="28"/>
    </row>
    <row r="19" spans="1:9" s="26" customFormat="1" ht="15">
      <c r="A19" s="49"/>
      <c r="C19" s="16" t="s">
        <v>21</v>
      </c>
      <c r="D19" s="58"/>
      <c r="E19" s="61"/>
      <c r="F19" s="59"/>
      <c r="G19" s="62"/>
      <c r="H19" s="60"/>
      <c r="I19" s="28"/>
    </row>
    <row r="20" spans="1:9" s="26" customFormat="1" ht="15" customHeight="1">
      <c r="A20" s="38" t="s">
        <v>22</v>
      </c>
      <c r="B20" s="43"/>
      <c r="C20" s="43"/>
      <c r="D20" s="43"/>
      <c r="E20" s="43"/>
      <c r="F20" s="43"/>
      <c r="G20" s="43"/>
      <c r="H20" s="44"/>
      <c r="I20" s="28"/>
    </row>
    <row r="21" spans="1:9" s="26" customFormat="1" ht="15" customHeight="1">
      <c r="A21" s="33"/>
      <c r="B21" s="36" t="s">
        <v>23</v>
      </c>
      <c r="C21" s="47"/>
      <c r="D21" s="47"/>
      <c r="E21" s="47"/>
      <c r="F21" s="47"/>
      <c r="G21" s="47"/>
      <c r="H21" s="48"/>
      <c r="I21" s="28"/>
    </row>
    <row r="22" spans="1:9" s="26" customFormat="1" ht="15.75" thickBot="1">
      <c r="A22" s="51"/>
      <c r="B22" s="52"/>
      <c r="C22" s="34" t="s">
        <v>24</v>
      </c>
      <c r="D22" s="53"/>
      <c r="E22" s="54"/>
      <c r="F22" s="55"/>
      <c r="G22" s="56"/>
      <c r="H22" s="57"/>
      <c r="I22" s="28"/>
    </row>
    <row r="23" spans="1:9" s="2" customFormat="1" ht="15">
      <c r="A23" s="7"/>
      <c r="B23" s="7"/>
      <c r="C23" s="7"/>
      <c r="D23" s="11"/>
      <c r="E23" s="18"/>
      <c r="F23" s="19"/>
      <c r="G23" s="21"/>
      <c r="H23" s="21"/>
      <c r="I23" s="24"/>
    </row>
    <row r="24" spans="1:9" s="2" customFormat="1" ht="15">
      <c r="A24" s="7"/>
      <c r="B24" s="7"/>
      <c r="C24" s="7"/>
      <c r="D24" s="11"/>
      <c r="E24" s="18"/>
      <c r="F24" s="19"/>
      <c r="G24" s="21"/>
      <c r="H24" s="21"/>
      <c r="I24" s="24"/>
    </row>
    <row r="25" spans="1:9" s="2" customFormat="1" ht="15">
      <c r="A25" s="7"/>
      <c r="B25" s="7"/>
      <c r="C25" s="7"/>
      <c r="D25" s="11"/>
      <c r="E25" s="18"/>
      <c r="F25" s="19"/>
      <c r="G25" s="21"/>
      <c r="H25" s="21"/>
      <c r="I25" s="24"/>
    </row>
    <row r="26" spans="1:9" s="2" customFormat="1" ht="15">
      <c r="A26" s="7"/>
      <c r="B26" s="7"/>
      <c r="C26" s="7"/>
      <c r="D26" s="11"/>
      <c r="E26" s="18"/>
      <c r="F26" s="19"/>
      <c r="G26" s="21"/>
      <c r="H26" s="21"/>
      <c r="I26" s="24"/>
    </row>
    <row r="27" spans="1:9" s="2" customFormat="1" ht="15">
      <c r="A27" s="7"/>
      <c r="B27" s="7"/>
      <c r="C27" s="7"/>
      <c r="D27" s="11"/>
      <c r="E27" s="18"/>
      <c r="F27" s="19"/>
      <c r="G27" s="21"/>
      <c r="H27" s="21"/>
      <c r="I27" s="24"/>
    </row>
    <row r="28" spans="1:9" s="2" customFormat="1" ht="15">
      <c r="A28" s="7"/>
      <c r="B28" s="7"/>
      <c r="C28" s="7"/>
      <c r="D28" s="11"/>
      <c r="E28" s="18"/>
      <c r="F28" s="19"/>
      <c r="G28" s="21"/>
      <c r="H28" s="21"/>
      <c r="I28" s="24"/>
    </row>
    <row r="29" spans="1:9" s="2" customFormat="1" ht="15">
      <c r="A29" s="7"/>
      <c r="B29" s="7"/>
      <c r="C29" s="7"/>
      <c r="D29" s="11"/>
      <c r="E29" s="18"/>
      <c r="F29" s="19"/>
      <c r="G29" s="21"/>
      <c r="H29" s="21"/>
      <c r="I29" s="24"/>
    </row>
    <row r="30" spans="1:9" s="2" customFormat="1" ht="15">
      <c r="A30" s="7"/>
      <c r="B30" s="7"/>
      <c r="C30" s="7"/>
      <c r="D30" s="11"/>
      <c r="E30" s="18"/>
      <c r="F30" s="19"/>
      <c r="G30" s="21"/>
      <c r="H30" s="21"/>
      <c r="I30" s="24"/>
    </row>
    <row r="31" spans="1:9" s="2" customFormat="1" ht="15">
      <c r="A31" s="7"/>
      <c r="B31" s="7"/>
      <c r="C31" s="7"/>
      <c r="D31" s="11"/>
      <c r="E31" s="18"/>
      <c r="F31" s="19"/>
      <c r="G31" s="21"/>
      <c r="H31" s="21"/>
      <c r="I31" s="24"/>
    </row>
    <row r="32" spans="1:9" s="2" customFormat="1" ht="15">
      <c r="A32" s="7"/>
      <c r="B32" s="7"/>
      <c r="C32" s="7"/>
      <c r="D32" s="11"/>
      <c r="E32" s="18"/>
      <c r="F32" s="19"/>
      <c r="G32" s="21"/>
      <c r="H32" s="21"/>
      <c r="I32" s="24"/>
    </row>
    <row r="33" spans="1:9" s="2" customFormat="1" ht="15">
      <c r="A33" s="7"/>
      <c r="B33" s="7"/>
      <c r="C33" s="7"/>
      <c r="D33" s="11"/>
      <c r="E33" s="18"/>
      <c r="F33" s="19"/>
      <c r="G33" s="21"/>
      <c r="H33" s="21"/>
      <c r="I33" s="24"/>
    </row>
    <row r="34" spans="1:9" s="2" customFormat="1" ht="15">
      <c r="A34" s="7"/>
      <c r="B34" s="7"/>
      <c r="C34" s="7"/>
      <c r="D34" s="11"/>
      <c r="E34" s="18"/>
      <c r="F34" s="19"/>
      <c r="G34" s="21"/>
      <c r="H34" s="21"/>
      <c r="I34" s="24"/>
    </row>
    <row r="35" spans="1:9" s="2" customFormat="1" ht="15">
      <c r="A35" s="7"/>
      <c r="B35" s="7"/>
      <c r="C35" s="7"/>
      <c r="D35" s="11"/>
      <c r="E35" s="18"/>
      <c r="F35" s="19"/>
      <c r="G35" s="21"/>
      <c r="H35" s="21"/>
      <c r="I35" s="24"/>
    </row>
    <row r="36" spans="1:9" s="2" customFormat="1" ht="15">
      <c r="A36" s="7"/>
      <c r="B36" s="7"/>
      <c r="C36" s="7"/>
      <c r="D36" s="11"/>
      <c r="E36" s="18"/>
      <c r="F36" s="19"/>
      <c r="G36" s="21"/>
      <c r="H36" s="21"/>
      <c r="I36" s="24"/>
    </row>
    <row r="37" spans="1:9" s="2" customFormat="1" ht="15">
      <c r="A37" s="7"/>
      <c r="B37" s="7"/>
      <c r="C37" s="7"/>
      <c r="D37" s="11"/>
      <c r="E37" s="18"/>
      <c r="F37" s="19"/>
      <c r="G37" s="21"/>
      <c r="H37" s="21"/>
      <c r="I37" s="24"/>
    </row>
    <row r="38" spans="1:9" s="2" customFormat="1" ht="15">
      <c r="A38" s="7"/>
      <c r="B38" s="7"/>
      <c r="C38" s="7"/>
      <c r="D38" s="11"/>
      <c r="E38" s="18"/>
      <c r="F38" s="19"/>
      <c r="G38" s="21"/>
      <c r="H38" s="21"/>
      <c r="I38" s="24"/>
    </row>
    <row r="39" spans="1:9" s="2" customFormat="1" ht="15">
      <c r="A39" s="7"/>
      <c r="B39" s="7"/>
      <c r="C39" s="7"/>
      <c r="D39" s="11"/>
      <c r="E39" s="18"/>
      <c r="F39" s="19"/>
      <c r="G39" s="21"/>
      <c r="H39" s="21"/>
      <c r="I39" s="24"/>
    </row>
    <row r="40" spans="1:9" s="2" customFormat="1" ht="15">
      <c r="A40" s="7"/>
      <c r="B40" s="7"/>
      <c r="C40" s="7"/>
      <c r="D40" s="11"/>
      <c r="E40" s="18"/>
      <c r="F40" s="19"/>
      <c r="G40" s="21"/>
      <c r="H40" s="21"/>
      <c r="I40" s="24"/>
    </row>
    <row r="41" spans="1:9" s="2" customFormat="1" ht="15">
      <c r="A41" s="7"/>
      <c r="B41" s="7"/>
      <c r="C41" s="7"/>
      <c r="D41" s="11"/>
      <c r="E41" s="18"/>
      <c r="F41" s="19"/>
      <c r="G41" s="21"/>
      <c r="H41" s="21"/>
      <c r="I41" s="24"/>
    </row>
    <row r="42" spans="1:9" s="2" customFormat="1" ht="15">
      <c r="A42" s="7"/>
      <c r="B42" s="7"/>
      <c r="C42" s="7"/>
      <c r="D42" s="11"/>
      <c r="E42" s="18"/>
      <c r="F42" s="19"/>
      <c r="G42" s="21"/>
      <c r="H42" s="21"/>
      <c r="I42" s="24"/>
    </row>
    <row r="43" spans="1:9" s="2" customFormat="1" ht="15">
      <c r="A43" s="7"/>
      <c r="B43" s="7"/>
      <c r="C43" s="7"/>
      <c r="D43" s="11"/>
      <c r="E43" s="18"/>
      <c r="F43" s="19"/>
      <c r="G43" s="21"/>
      <c r="H43" s="21"/>
      <c r="I43" s="24"/>
    </row>
    <row r="44" spans="1:9" s="2" customFormat="1" ht="15">
      <c r="A44" s="7"/>
      <c r="B44" s="7"/>
      <c r="C44" s="7"/>
      <c r="D44" s="11"/>
      <c r="E44" s="18"/>
      <c r="F44" s="19"/>
      <c r="G44" s="21"/>
      <c r="H44" s="21"/>
      <c r="I44" s="24"/>
    </row>
    <row r="45" spans="1:9" s="2" customFormat="1" ht="15">
      <c r="A45" s="7"/>
      <c r="B45" s="7"/>
      <c r="C45" s="7"/>
      <c r="D45" s="11"/>
      <c r="E45" s="18"/>
      <c r="F45" s="19"/>
      <c r="G45" s="21"/>
      <c r="H45" s="21"/>
      <c r="I45" s="24"/>
    </row>
    <row r="46" spans="1:9" s="2" customFormat="1" ht="15">
      <c r="A46" s="7"/>
      <c r="B46" s="7"/>
      <c r="C46" s="7"/>
      <c r="D46" s="11"/>
      <c r="E46" s="18"/>
      <c r="F46" s="19"/>
      <c r="G46" s="21"/>
      <c r="H46" s="21"/>
      <c r="I46" s="24"/>
    </row>
    <row r="47" spans="1:9" s="2" customFormat="1" ht="15">
      <c r="A47" s="7"/>
      <c r="B47" s="7"/>
      <c r="C47" s="7"/>
      <c r="D47" s="11"/>
      <c r="E47" s="18"/>
      <c r="F47" s="19"/>
      <c r="G47" s="21"/>
      <c r="H47" s="21"/>
      <c r="I47" s="24"/>
    </row>
    <row r="48" spans="1:9" s="2" customFormat="1" ht="15">
      <c r="A48" s="7"/>
      <c r="B48" s="7"/>
      <c r="C48" s="7"/>
      <c r="D48" s="11"/>
      <c r="E48" s="18"/>
      <c r="F48" s="19"/>
      <c r="G48" s="21"/>
      <c r="H48" s="21"/>
      <c r="I48" s="24"/>
    </row>
    <row r="49" spans="1:9" s="2" customFormat="1" ht="15">
      <c r="A49" s="7"/>
      <c r="B49" s="7"/>
      <c r="C49" s="7"/>
      <c r="D49" s="11"/>
      <c r="E49" s="18"/>
      <c r="F49" s="19"/>
      <c r="G49" s="21"/>
      <c r="H49" s="21"/>
      <c r="I49" s="24"/>
    </row>
    <row r="50" spans="1:5" ht="15">
      <c r="A50" s="7"/>
      <c r="B50" s="5"/>
      <c r="C50" s="5"/>
      <c r="D50" s="6"/>
      <c r="E50" s="7"/>
    </row>
    <row r="51" spans="1:5" ht="15">
      <c r="A51" s="7"/>
      <c r="B51" s="5"/>
      <c r="C51" s="5"/>
      <c r="D51" s="6"/>
      <c r="E51" s="7"/>
    </row>
    <row r="52" spans="1:5" ht="15">
      <c r="A52" s="7"/>
      <c r="B52" s="5"/>
      <c r="C52" s="5"/>
      <c r="D52" s="6"/>
      <c r="E52" s="7"/>
    </row>
    <row r="53" spans="1:5" ht="15">
      <c r="A53" s="4"/>
      <c r="B53" s="8"/>
      <c r="C53" s="8"/>
      <c r="D53" s="9"/>
      <c r="E53" s="4"/>
    </row>
    <row r="54" spans="1:5" ht="15">
      <c r="A54" s="10"/>
      <c r="B54" s="5"/>
      <c r="C54" s="5"/>
      <c r="D54" s="6"/>
      <c r="E54" s="7"/>
    </row>
    <row r="55" spans="1:5" ht="15">
      <c r="A55" s="5"/>
      <c r="B55" s="5"/>
      <c r="C55" s="5"/>
      <c r="D55" s="6"/>
      <c r="E55" s="7"/>
    </row>
    <row r="56" spans="1:5" ht="15">
      <c r="A56" s="5"/>
      <c r="B56" s="5"/>
      <c r="C56" s="5"/>
      <c r="D56" s="6"/>
      <c r="E56" s="7"/>
    </row>
    <row r="57" spans="1:5" ht="15">
      <c r="A57" s="244"/>
      <c r="B57" s="244"/>
      <c r="C57" s="15"/>
      <c r="D57" s="11"/>
      <c r="E57" s="18"/>
    </row>
    <row r="58" spans="1:5" ht="15">
      <c r="A58" s="12"/>
      <c r="B58" s="13"/>
      <c r="C58" s="27"/>
      <c r="D58" s="13"/>
      <c r="E58" s="19"/>
    </row>
    <row r="59" spans="1:5" ht="15">
      <c r="A59" s="12"/>
      <c r="B59" s="13"/>
      <c r="C59" s="27"/>
      <c r="D59" s="14" t="s">
        <v>1</v>
      </c>
      <c r="E59" s="20"/>
    </row>
    <row r="60" spans="1:5" ht="15">
      <c r="A60" s="12"/>
      <c r="B60" s="13"/>
      <c r="C60" s="27"/>
      <c r="D60" s="13"/>
      <c r="E60" s="19"/>
    </row>
  </sheetData>
  <sheetProtection/>
  <mergeCells count="6">
    <mergeCell ref="A1:H1"/>
    <mergeCell ref="A7:A8"/>
    <mergeCell ref="A57:B57"/>
    <mergeCell ref="A2:H2"/>
    <mergeCell ref="A3:H3"/>
    <mergeCell ref="A14:A15"/>
  </mergeCells>
  <printOptions horizontalCentered="1" verticalCentered="1"/>
  <pageMargins left="0" right="0" top="0.1968503937007874" bottom="0.2755905511811024" header="0.15748031496062992" footer="0.196850393700787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7"/>
  <sheetViews>
    <sheetView showGridLines="0" tabSelected="1" zoomScalePageLayoutView="0" workbookViewId="0" topLeftCell="B1">
      <selection activeCell="G17" sqref="G17"/>
    </sheetView>
  </sheetViews>
  <sheetFormatPr defaultColWidth="9.140625" defaultRowHeight="16.5" customHeight="1"/>
  <cols>
    <col min="1" max="1" width="1.421875" style="139" customWidth="1"/>
    <col min="2" max="2" width="11.57421875" style="139" customWidth="1"/>
    <col min="3" max="3" width="46.7109375" style="139" customWidth="1"/>
    <col min="4" max="4" width="7.7109375" style="139" customWidth="1"/>
    <col min="5" max="5" width="14.8515625" style="205" bestFit="1" customWidth="1"/>
    <col min="6" max="6" width="10.8515625" style="208" customWidth="1"/>
    <col min="7" max="7" width="13.7109375" style="209" bestFit="1" customWidth="1"/>
    <col min="8" max="17" width="9.140625" style="139" customWidth="1"/>
    <col min="18" max="18" width="10.140625" style="139" customWidth="1"/>
    <col min="19" max="19" width="9.140625" style="139" customWidth="1"/>
    <col min="20" max="20" width="15.00390625" style="139" customWidth="1"/>
    <col min="21" max="21" width="9.140625" style="139" customWidth="1"/>
    <col min="22" max="22" width="10.7109375" style="139" customWidth="1"/>
    <col min="23" max="253" width="9.140625" style="139" customWidth="1"/>
    <col min="254" max="254" width="6.421875" style="139" customWidth="1"/>
    <col min="255" max="255" width="50.00390625" style="139" bestFit="1" customWidth="1"/>
    <col min="256" max="16384" width="7.8515625" style="139" customWidth="1"/>
  </cols>
  <sheetData>
    <row r="1" spans="2:10" ht="33" customHeight="1">
      <c r="B1" s="138"/>
      <c r="C1" s="254" t="s">
        <v>57</v>
      </c>
      <c r="D1" s="254"/>
      <c r="E1" s="254"/>
      <c r="F1" s="254"/>
      <c r="G1" s="254"/>
      <c r="H1" s="210"/>
      <c r="I1" s="210"/>
      <c r="J1" s="210"/>
    </row>
    <row r="2" spans="2:10" ht="33" customHeight="1">
      <c r="B2" s="140"/>
      <c r="C2" s="255" t="s">
        <v>10</v>
      </c>
      <c r="D2" s="255"/>
      <c r="E2" s="255"/>
      <c r="F2" s="255"/>
      <c r="G2" s="255"/>
      <c r="H2" s="211"/>
      <c r="I2" s="211"/>
      <c r="J2" s="211"/>
    </row>
    <row r="3" spans="2:33" ht="16.5" customHeight="1" thickBot="1">
      <c r="B3" s="141"/>
      <c r="C3" s="140"/>
      <c r="D3" s="217"/>
      <c r="E3" s="217"/>
      <c r="F3" s="218"/>
      <c r="G3" s="21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2:33" ht="16.5" customHeight="1">
      <c r="B4" s="258" t="s">
        <v>66</v>
      </c>
      <c r="C4" s="260" t="s">
        <v>67</v>
      </c>
      <c r="D4" s="260" t="s">
        <v>68</v>
      </c>
      <c r="E4" s="260" t="s">
        <v>69</v>
      </c>
      <c r="F4" s="142" t="s">
        <v>70</v>
      </c>
      <c r="G4" s="143" t="s">
        <v>71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</row>
    <row r="5" spans="2:33" ht="16.5" customHeight="1" thickBot="1">
      <c r="B5" s="259"/>
      <c r="C5" s="261"/>
      <c r="D5" s="261"/>
      <c r="E5" s="261"/>
      <c r="F5" s="144" t="s">
        <v>72</v>
      </c>
      <c r="G5" s="145" t="s">
        <v>73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</row>
    <row r="6" spans="2:33" ht="16.5" customHeight="1" thickBot="1">
      <c r="B6" s="146"/>
      <c r="C6" s="146"/>
      <c r="D6" s="146"/>
      <c r="E6" s="146"/>
      <c r="F6" s="146"/>
      <c r="G6" s="146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</row>
    <row r="7" spans="2:33" ht="16.5" customHeight="1">
      <c r="B7" s="147">
        <v>1</v>
      </c>
      <c r="C7" s="148" t="s">
        <v>74</v>
      </c>
      <c r="D7" s="149"/>
      <c r="E7" s="149"/>
      <c r="F7" s="149"/>
      <c r="G7" s="150">
        <f>SUM(G9:G12)</f>
        <v>0</v>
      </c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</row>
    <row r="8" spans="2:33" ht="16.5" customHeight="1">
      <c r="B8" s="151"/>
      <c r="C8" s="152"/>
      <c r="D8" s="153"/>
      <c r="E8" s="153"/>
      <c r="F8" s="153"/>
      <c r="G8" s="154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</row>
    <row r="9" spans="2:33" ht="16.5" customHeight="1">
      <c r="B9" s="155" t="s">
        <v>0</v>
      </c>
      <c r="C9" s="156"/>
      <c r="D9" s="157" t="s">
        <v>75</v>
      </c>
      <c r="E9" s="158">
        <f>P14</f>
        <v>0</v>
      </c>
      <c r="F9" s="159"/>
      <c r="G9" s="160">
        <f>F9*E9</f>
        <v>0</v>
      </c>
      <c r="K9" s="209"/>
      <c r="L9" s="209"/>
      <c r="M9" s="212"/>
      <c r="N9" s="212"/>
      <c r="O9" s="212"/>
      <c r="P9" s="212"/>
      <c r="Q9" s="212"/>
      <c r="R9" s="212"/>
      <c r="S9" s="212"/>
      <c r="T9" s="212"/>
      <c r="U9" s="213"/>
      <c r="V9" s="213"/>
      <c r="W9" s="213"/>
      <c r="X9" s="209"/>
      <c r="Y9" s="209"/>
      <c r="Z9" s="209"/>
      <c r="AA9" s="209"/>
      <c r="AB9" s="209"/>
      <c r="AC9" s="209"/>
      <c r="AD9" s="209"/>
      <c r="AE9" s="209"/>
      <c r="AF9" s="209"/>
      <c r="AG9" s="209"/>
    </row>
    <row r="10" spans="2:33" ht="16.5" customHeight="1">
      <c r="B10" s="155" t="s">
        <v>44</v>
      </c>
      <c r="C10" s="156"/>
      <c r="D10" s="157" t="s">
        <v>75</v>
      </c>
      <c r="E10" s="158">
        <f>R14</f>
        <v>0</v>
      </c>
      <c r="F10" s="159"/>
      <c r="G10" s="160">
        <f>F10*E10</f>
        <v>0</v>
      </c>
      <c r="K10" s="209"/>
      <c r="L10" s="209"/>
      <c r="M10" s="212"/>
      <c r="N10" s="212"/>
      <c r="O10" s="212"/>
      <c r="P10" s="212"/>
      <c r="Q10" s="212"/>
      <c r="R10" s="212"/>
      <c r="S10" s="212"/>
      <c r="T10" s="212"/>
      <c r="U10" s="213"/>
      <c r="V10" s="213"/>
      <c r="W10" s="213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</row>
    <row r="11" spans="2:33" ht="24.75" customHeight="1">
      <c r="B11" s="155" t="s">
        <v>46</v>
      </c>
      <c r="C11" s="156"/>
      <c r="D11" s="157" t="s">
        <v>75</v>
      </c>
      <c r="E11" s="158">
        <f>T14</f>
        <v>0</v>
      </c>
      <c r="F11" s="159"/>
      <c r="G11" s="160">
        <f>F11*E11</f>
        <v>0</v>
      </c>
      <c r="K11" s="209"/>
      <c r="L11" s="209"/>
      <c r="M11" s="256"/>
      <c r="N11" s="256"/>
      <c r="O11" s="256"/>
      <c r="P11" s="256"/>
      <c r="Q11" s="256"/>
      <c r="R11" s="256"/>
      <c r="S11" s="257"/>
      <c r="T11" s="257"/>
      <c r="U11" s="257"/>
      <c r="V11" s="257"/>
      <c r="W11" s="213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</row>
    <row r="12" spans="2:33" ht="16.5" customHeight="1">
      <c r="B12" s="155" t="s">
        <v>76</v>
      </c>
      <c r="C12" s="156"/>
      <c r="D12" s="157" t="s">
        <v>75</v>
      </c>
      <c r="E12" s="158">
        <f>V14</f>
        <v>0</v>
      </c>
      <c r="F12" s="159"/>
      <c r="G12" s="160">
        <f>F12*E12</f>
        <v>0</v>
      </c>
      <c r="K12" s="209"/>
      <c r="L12" s="209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3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</row>
    <row r="13" spans="2:33" ht="16.5" customHeight="1" thickBot="1">
      <c r="B13" s="161"/>
      <c r="C13" s="162"/>
      <c r="D13" s="163"/>
      <c r="E13" s="164"/>
      <c r="F13" s="165"/>
      <c r="G13" s="166"/>
      <c r="K13" s="209"/>
      <c r="L13" s="209"/>
      <c r="M13" s="212"/>
      <c r="N13" s="212"/>
      <c r="O13" s="212"/>
      <c r="P13" s="212"/>
      <c r="Q13" s="212"/>
      <c r="R13" s="212"/>
      <c r="S13" s="212"/>
      <c r="T13" s="212"/>
      <c r="U13" s="213"/>
      <c r="V13" s="213"/>
      <c r="W13" s="213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</row>
    <row r="14" spans="2:33" ht="16.5" customHeight="1" thickBot="1">
      <c r="B14" s="167"/>
      <c r="C14" s="168"/>
      <c r="D14" s="169"/>
      <c r="E14" s="170"/>
      <c r="F14" s="157"/>
      <c r="G14" s="171"/>
      <c r="K14" s="209"/>
      <c r="L14" s="209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213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</row>
    <row r="15" spans="2:33" ht="16.5" customHeight="1">
      <c r="B15" s="147">
        <v>2</v>
      </c>
      <c r="C15" s="253" t="s">
        <v>77</v>
      </c>
      <c r="D15" s="253"/>
      <c r="E15" s="172"/>
      <c r="F15" s="172"/>
      <c r="G15" s="173">
        <f>G17</f>
        <v>0</v>
      </c>
      <c r="K15" s="209"/>
      <c r="L15" s="209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213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</row>
    <row r="16" spans="2:33" ht="16.5" customHeight="1">
      <c r="B16" s="175"/>
      <c r="C16" s="168"/>
      <c r="D16" s="169"/>
      <c r="E16" s="170"/>
      <c r="F16" s="157"/>
      <c r="G16" s="160"/>
      <c r="K16" s="209"/>
      <c r="L16" s="209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213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</row>
    <row r="17" spans="2:33" ht="16.5" customHeight="1">
      <c r="B17" s="176" t="s">
        <v>2</v>
      </c>
      <c r="C17" s="177" t="s">
        <v>91</v>
      </c>
      <c r="D17" s="178"/>
      <c r="E17" s="179"/>
      <c r="F17" s="178"/>
      <c r="G17" s="180">
        <f>SUM(G18:G22)</f>
        <v>0</v>
      </c>
      <c r="K17" s="209"/>
      <c r="L17" s="209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213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</row>
    <row r="18" spans="2:33" ht="16.5" customHeight="1">
      <c r="B18" s="175"/>
      <c r="C18" s="168"/>
      <c r="D18" s="181" t="s">
        <v>78</v>
      </c>
      <c r="E18" s="158"/>
      <c r="F18" s="159"/>
      <c r="G18" s="160">
        <f>F18*E18</f>
        <v>0</v>
      </c>
      <c r="K18" s="209"/>
      <c r="L18" s="209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213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</row>
    <row r="19" spans="2:33" ht="16.5" customHeight="1">
      <c r="B19" s="175"/>
      <c r="C19" s="168"/>
      <c r="D19" s="181" t="s">
        <v>79</v>
      </c>
      <c r="E19" s="158"/>
      <c r="F19" s="159"/>
      <c r="G19" s="160">
        <f>F19*E19</f>
        <v>0</v>
      </c>
      <c r="K19" s="209"/>
      <c r="L19" s="209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213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</row>
    <row r="20" spans="2:33" ht="16.5" customHeight="1">
      <c r="B20" s="175"/>
      <c r="C20" s="168"/>
      <c r="D20" s="181" t="s">
        <v>79</v>
      </c>
      <c r="E20" s="158"/>
      <c r="F20" s="159"/>
      <c r="G20" s="160">
        <f>F20*E20</f>
        <v>0</v>
      </c>
      <c r="K20" s="209"/>
      <c r="L20" s="209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213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</row>
    <row r="21" spans="2:33" ht="16.5" customHeight="1">
      <c r="B21" s="175"/>
      <c r="C21" s="168"/>
      <c r="D21" s="181" t="s">
        <v>79</v>
      </c>
      <c r="E21" s="158"/>
      <c r="F21" s="159"/>
      <c r="G21" s="160">
        <f>F21*E21</f>
        <v>0</v>
      </c>
      <c r="K21" s="209"/>
      <c r="L21" s="209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213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</row>
    <row r="22" spans="2:33" ht="16.5" customHeight="1" thickBot="1">
      <c r="B22" s="182"/>
      <c r="C22" s="183"/>
      <c r="D22" s="184" t="s">
        <v>79</v>
      </c>
      <c r="E22" s="185"/>
      <c r="F22" s="186"/>
      <c r="G22" s="166">
        <f>F22*E22</f>
        <v>0</v>
      </c>
      <c r="K22" s="209"/>
      <c r="L22" s="209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213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</row>
    <row r="23" spans="2:33" ht="16.5" customHeight="1" thickBot="1">
      <c r="B23" s="187"/>
      <c r="C23" s="168"/>
      <c r="D23" s="169"/>
      <c r="E23" s="170"/>
      <c r="F23" s="157"/>
      <c r="G23" s="188"/>
      <c r="K23" s="209"/>
      <c r="L23" s="209"/>
      <c r="M23" s="174"/>
      <c r="N23" s="174"/>
      <c r="O23" s="174"/>
      <c r="P23" s="174"/>
      <c r="Q23" s="174"/>
      <c r="R23" s="174"/>
      <c r="S23" s="215"/>
      <c r="T23" s="215"/>
      <c r="U23" s="216"/>
      <c r="V23" s="216"/>
      <c r="W23" s="213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</row>
    <row r="24" spans="2:7" ht="16.5" customHeight="1">
      <c r="B24" s="147">
        <v>3</v>
      </c>
      <c r="C24" s="253" t="s">
        <v>80</v>
      </c>
      <c r="D24" s="253"/>
      <c r="E24" s="172"/>
      <c r="F24" s="172"/>
      <c r="G24" s="173"/>
    </row>
    <row r="25" spans="2:7" ht="16.5" customHeight="1">
      <c r="B25" s="155"/>
      <c r="C25" s="156"/>
      <c r="D25" s="157"/>
      <c r="E25" s="189"/>
      <c r="F25" s="157"/>
      <c r="G25" s="160"/>
    </row>
    <row r="26" spans="2:7" ht="16.5" customHeight="1">
      <c r="B26" s="155" t="s">
        <v>48</v>
      </c>
      <c r="C26" s="156" t="s">
        <v>93</v>
      </c>
      <c r="D26" s="157"/>
      <c r="E26" s="189"/>
      <c r="F26" s="157"/>
      <c r="G26" s="190">
        <f>'[1]Parâmetros pessoal'!E25</f>
        <v>0.8179</v>
      </c>
    </row>
    <row r="27" spans="2:7" ht="16.5" customHeight="1">
      <c r="B27" s="155" t="s">
        <v>49</v>
      </c>
      <c r="C27" s="156" t="s">
        <v>94</v>
      </c>
      <c r="D27" s="157"/>
      <c r="E27" s="189"/>
      <c r="F27" s="157"/>
      <c r="G27" s="190">
        <f>'[1]Parâmetros pessoal'!E26</f>
        <v>0.1729</v>
      </c>
    </row>
    <row r="28" spans="2:7" ht="16.5" customHeight="1">
      <c r="B28" s="155" t="s">
        <v>81</v>
      </c>
      <c r="C28" s="156" t="s">
        <v>95</v>
      </c>
      <c r="D28" s="157"/>
      <c r="E28" s="189"/>
      <c r="F28" s="157"/>
      <c r="G28" s="190">
        <f>'[1]Parâmetros pessoal'!E27</f>
        <v>0.0876</v>
      </c>
    </row>
    <row r="29" spans="2:7" ht="16.5" customHeight="1">
      <c r="B29" s="155" t="s">
        <v>82</v>
      </c>
      <c r="C29" s="156" t="s">
        <v>96</v>
      </c>
      <c r="D29" s="157"/>
      <c r="E29" s="189"/>
      <c r="F29" s="157"/>
      <c r="G29" s="190">
        <f>(E30+E31+E32)/(1-(E30+E31+E32))</f>
        <v>0.16618075801749274</v>
      </c>
    </row>
    <row r="30" spans="2:7" ht="16.5" customHeight="1">
      <c r="B30" s="155"/>
      <c r="C30" s="191" t="s">
        <v>83</v>
      </c>
      <c r="D30" s="157"/>
      <c r="E30" s="192">
        <f>'[1]Parâmetros pessoal'!E29</f>
        <v>0.0165</v>
      </c>
      <c r="F30" s="157"/>
      <c r="G30" s="160"/>
    </row>
    <row r="31" spans="2:7" ht="16.5" customHeight="1">
      <c r="B31" s="155"/>
      <c r="C31" s="191" t="s">
        <v>84</v>
      </c>
      <c r="D31" s="157"/>
      <c r="E31" s="192">
        <f>'[1]Parâmetros pessoal'!E30</f>
        <v>0.076</v>
      </c>
      <c r="F31" s="157"/>
      <c r="G31" s="160"/>
    </row>
    <row r="32" spans="2:7" ht="16.5" customHeight="1">
      <c r="B32" s="155"/>
      <c r="C32" s="191" t="s">
        <v>85</v>
      </c>
      <c r="D32" s="157"/>
      <c r="E32" s="192">
        <f>'[1]Parâmetros pessoal'!E31</f>
        <v>0.05</v>
      </c>
      <c r="F32" s="157"/>
      <c r="G32" s="160"/>
    </row>
    <row r="33" spans="2:7" ht="16.5" customHeight="1">
      <c r="B33" s="155"/>
      <c r="C33" s="156" t="s">
        <v>86</v>
      </c>
      <c r="D33" s="157"/>
      <c r="E33" s="189"/>
      <c r="F33" s="157"/>
      <c r="G33" s="160">
        <f>(1+G26+G27)*(1+G28)*(1+G29)</f>
        <v>2.5250076734693874</v>
      </c>
    </row>
    <row r="34" spans="2:7" ht="16.5" customHeight="1">
      <c r="B34" s="155"/>
      <c r="C34" s="156" t="s">
        <v>87</v>
      </c>
      <c r="D34" s="157"/>
      <c r="E34" s="189"/>
      <c r="F34" s="157"/>
      <c r="G34" s="160">
        <f>(1+G28)*(1+G29)</f>
        <v>1.268338192419825</v>
      </c>
    </row>
    <row r="35" spans="2:7" ht="16.5" customHeight="1">
      <c r="B35" s="193"/>
      <c r="C35" s="194" t="s">
        <v>88</v>
      </c>
      <c r="D35" s="157"/>
      <c r="E35" s="189"/>
      <c r="F35" s="157"/>
      <c r="G35" s="160">
        <f>G7*G33</f>
        <v>0</v>
      </c>
    </row>
    <row r="36" spans="2:7" ht="16.5" customHeight="1" thickBot="1">
      <c r="B36" s="195"/>
      <c r="C36" s="196" t="s">
        <v>89</v>
      </c>
      <c r="D36" s="163"/>
      <c r="E36" s="164"/>
      <c r="F36" s="163"/>
      <c r="G36" s="166">
        <f>G15*G34</f>
        <v>0</v>
      </c>
    </row>
    <row r="37" spans="2:7" ht="16.5" customHeight="1" thickBot="1">
      <c r="B37" s="197"/>
      <c r="C37" s="197"/>
      <c r="D37" s="198"/>
      <c r="E37" s="199"/>
      <c r="F37" s="198"/>
      <c r="G37" s="200"/>
    </row>
    <row r="38" spans="2:7" ht="16.5" customHeight="1" thickBot="1">
      <c r="B38" s="201"/>
      <c r="C38" s="202" t="s">
        <v>90</v>
      </c>
      <c r="D38" s="202"/>
      <c r="E38" s="203"/>
      <c r="F38" s="203"/>
      <c r="G38" s="204">
        <f>G35+G36</f>
        <v>0</v>
      </c>
    </row>
    <row r="39" spans="6:7" ht="16.5" customHeight="1">
      <c r="F39" s="206"/>
      <c r="G39" s="207"/>
    </row>
    <row r="40" spans="6:7" ht="16.5" customHeight="1">
      <c r="F40" s="206"/>
      <c r="G40" s="207"/>
    </row>
    <row r="41" spans="2:7" ht="16.5" customHeight="1">
      <c r="B41" s="139" t="s">
        <v>92</v>
      </c>
      <c r="F41" s="206"/>
      <c r="G41" s="207"/>
    </row>
    <row r="42" spans="2:7" ht="16.5" customHeight="1">
      <c r="B42" s="139" t="s">
        <v>97</v>
      </c>
      <c r="F42" s="206"/>
      <c r="G42" s="207"/>
    </row>
    <row r="43" spans="6:7" ht="16.5" customHeight="1">
      <c r="F43" s="206"/>
      <c r="G43" s="207"/>
    </row>
    <row r="44" spans="5:7" ht="16.5" customHeight="1">
      <c r="E44" s="139"/>
      <c r="F44" s="206"/>
      <c r="G44" s="207"/>
    </row>
    <row r="45" spans="5:7" ht="16.5" customHeight="1">
      <c r="E45" s="139"/>
      <c r="F45" s="206"/>
      <c r="G45" s="207"/>
    </row>
    <row r="46" spans="5:7" ht="16.5" customHeight="1">
      <c r="E46" s="139"/>
      <c r="F46" s="206"/>
      <c r="G46" s="207"/>
    </row>
    <row r="47" spans="5:7" ht="16.5" customHeight="1">
      <c r="E47" s="139"/>
      <c r="F47" s="206"/>
      <c r="G47" s="207"/>
    </row>
  </sheetData>
  <sheetProtection/>
  <mergeCells count="13">
    <mergeCell ref="Q11:R11"/>
    <mergeCell ref="S11:T11"/>
    <mergeCell ref="U11:V11"/>
    <mergeCell ref="C15:D15"/>
    <mergeCell ref="B4:B5"/>
    <mergeCell ref="C4:C5"/>
    <mergeCell ref="D4:D5"/>
    <mergeCell ref="E4:E5"/>
    <mergeCell ref="C24:D24"/>
    <mergeCell ref="C1:G1"/>
    <mergeCell ref="C2:G2"/>
    <mergeCell ref="M11:N11"/>
    <mergeCell ref="O11:P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AGEVAP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Deyvison Silvestre</dc:creator>
  <cp:keywords/>
  <dc:description/>
  <cp:lastModifiedBy>user</cp:lastModifiedBy>
  <cp:lastPrinted>2014-04-25T17:51:11Z</cp:lastPrinted>
  <dcterms:created xsi:type="dcterms:W3CDTF">2009-05-30T22:23:50Z</dcterms:created>
  <dcterms:modified xsi:type="dcterms:W3CDTF">2014-06-03T12:02:40Z</dcterms:modified>
  <cp:category/>
  <cp:version/>
  <cp:contentType/>
  <cp:contentStatus/>
</cp:coreProperties>
</file>